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28.xml"/>
  <Override ContentType="application/vnd.openxmlformats-officedocument.spreadsheetml.worksheet+xml" PartName="/xl/worksheets/sheet23.xml"/>
  <Override ContentType="application/vnd.openxmlformats-officedocument.spreadsheetml.worksheet+xml" PartName="/xl/worksheets/sheet10.xml"/>
  <Override ContentType="application/vnd.openxmlformats-officedocument.spreadsheetml.worksheet+xml" PartName="/xl/worksheets/sheet15.xml"/>
  <Override ContentType="application/vnd.openxmlformats-officedocument.spreadsheetml.worksheet+xml" PartName="/xl/worksheets/sheet40.xml"/>
  <Override ContentType="application/vnd.openxmlformats-officedocument.spreadsheetml.worksheet+xml" PartName="/xl/worksheets/sheet19.xml"/>
  <Override ContentType="application/vnd.openxmlformats-officedocument.spreadsheetml.worksheet+xml" PartName="/xl/worksheets/sheet32.xml"/>
  <Override ContentType="application/vnd.openxmlformats-officedocument.spreadsheetml.worksheet+xml" PartName="/xl/worksheets/sheet2.xml"/>
  <Override ContentType="application/vnd.openxmlformats-officedocument.spreadsheetml.worksheet+xml" PartName="/xl/worksheets/sheet45.xml"/>
  <Override ContentType="application/vnd.openxmlformats-officedocument.spreadsheetml.worksheet+xml" PartName="/xl/worksheets/sheet6.xml"/>
  <Override ContentType="application/vnd.openxmlformats-officedocument.spreadsheetml.worksheet+xml" PartName="/xl/worksheets/sheet36.xml"/>
  <Override ContentType="application/vnd.openxmlformats-officedocument.spreadsheetml.worksheet+xml" PartName="/xl/worksheets/sheet16.xml"/>
  <Override ContentType="application/vnd.openxmlformats-officedocument.spreadsheetml.worksheet+xml" PartName="/xl/worksheets/sheet41.xml"/>
  <Override ContentType="application/vnd.openxmlformats-officedocument.spreadsheetml.worksheet+xml" PartName="/xl/worksheets/sheet5.xml"/>
  <Override ContentType="application/vnd.openxmlformats-officedocument.spreadsheetml.worksheet+xml" PartName="/xl/worksheets/sheet46.xml"/>
  <Override ContentType="application/vnd.openxmlformats-officedocument.spreadsheetml.worksheet+xml" PartName="/xl/worksheets/sheet11.xml"/>
  <Override ContentType="application/vnd.openxmlformats-officedocument.spreadsheetml.worksheet+xml" PartName="/xl/worksheets/sheet29.xml"/>
  <Override ContentType="application/vnd.openxmlformats-officedocument.spreadsheetml.worksheet+xml" PartName="/xl/worksheets/sheet20.xml"/>
  <Override ContentType="application/vnd.openxmlformats-officedocument.spreadsheetml.worksheet+xml" PartName="/xl/worksheets/sheet37.xml"/>
  <Override ContentType="application/vnd.openxmlformats-officedocument.spreadsheetml.worksheet+xml" PartName="/xl/worksheets/sheet1.xml"/>
  <Override ContentType="application/vnd.openxmlformats-officedocument.spreadsheetml.worksheet+xml" PartName="/xl/worksheets/sheet24.xml"/>
  <Override ContentType="application/vnd.openxmlformats-officedocument.spreadsheetml.worksheet+xml" PartName="/xl/worksheets/sheet9.xml"/>
  <Override ContentType="application/vnd.openxmlformats-officedocument.spreadsheetml.worksheet+xml" PartName="/xl/worksheets/sheet33.xml"/>
  <Override ContentType="application/vnd.openxmlformats-officedocument.spreadsheetml.worksheet+xml" PartName="/xl/worksheets/sheet47.xml"/>
  <Override ContentType="application/vnd.openxmlformats-officedocument.spreadsheetml.worksheet+xml" PartName="/xl/worksheets/sheet4.xml"/>
  <Override ContentType="application/vnd.openxmlformats-officedocument.spreadsheetml.worksheet+xml" PartName="/xl/worksheets/sheet39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42.xml"/>
  <Override ContentType="application/vnd.openxmlformats-officedocument.spreadsheetml.worksheet+xml" PartName="/xl/worksheets/sheet38.xml"/>
  <Override ContentType="application/vnd.openxmlformats-officedocument.spreadsheetml.worksheet+xml" PartName="/xl/worksheets/sheet25.xml"/>
  <Override ContentType="application/vnd.openxmlformats-officedocument.spreadsheetml.worksheet+xml" PartName="/xl/worksheets/sheet8.xml"/>
  <Override ContentType="application/vnd.openxmlformats-officedocument.spreadsheetml.worksheet+xml" PartName="/xl/worksheets/sheet34.xml"/>
  <Override ContentType="application/vnd.openxmlformats-officedocument.spreadsheetml.worksheet+xml" PartName="/xl/worksheets/sheet21.xml"/>
  <Override ContentType="application/vnd.openxmlformats-officedocument.spreadsheetml.worksheet+xml" PartName="/xl/worksheets/sheet30.xml"/>
  <Override ContentType="application/vnd.openxmlformats-officedocument.spreadsheetml.worksheet+xml" PartName="/xl/worksheets/sheet27.xml"/>
  <Override ContentType="application/vnd.openxmlformats-officedocument.spreadsheetml.worksheet+xml" PartName="/xl/worksheets/sheet43.xml"/>
  <Override ContentType="application/vnd.openxmlformats-officedocument.spreadsheetml.worksheet+xml" PartName="/xl/worksheets/sheet14.xml"/>
  <Override ContentType="application/vnd.openxmlformats-officedocument.spreadsheetml.worksheet+xml" PartName="/xl/worksheets/sheet4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8.xml"/>
  <Override ContentType="application/vnd.openxmlformats-officedocument.spreadsheetml.worksheet+xml" PartName="/xl/worksheets/sheet26.xml"/>
  <Override ContentType="application/vnd.openxmlformats-officedocument.spreadsheetml.worksheet+xml" PartName="/xl/worksheets/sheet31.xml"/>
  <Override ContentType="application/vnd.openxmlformats-officedocument.spreadsheetml.worksheet+xml" PartName="/xl/worksheets/sheet3.xml"/>
  <Override ContentType="application/vnd.openxmlformats-officedocument.spreadsheetml.worksheet+xml" PartName="/xl/worksheets/sheet48.xml"/>
  <Override ContentType="application/vnd.openxmlformats-officedocument.spreadsheetml.worksheet+xml" PartName="/xl/worksheets/sheet22.xml"/>
  <Override ContentType="application/vnd.openxmlformats-officedocument.spreadsheetml.worksheet+xml" PartName="/xl/worksheets/sheet7.xml"/>
  <Override ContentType="application/vnd.openxmlformats-officedocument.spreadsheetml.worksheet+xml" PartName="/xl/worksheets/sheet35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26.xml"/>
  <Override ContentType="application/vnd.openxmlformats-officedocument.drawing+xml" PartName="/xl/drawings/drawing9.xml"/>
  <Override ContentType="application/vnd.openxmlformats-officedocument.drawing+xml" PartName="/xl/drawings/drawing39.xml"/>
  <Override ContentType="application/vnd.openxmlformats-officedocument.drawing+xml" PartName="/xl/drawings/drawing13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43.xml"/>
  <Override ContentType="application/vnd.openxmlformats-officedocument.drawing+xml" PartName="/xl/drawings/drawing25.xml"/>
  <Override ContentType="application/vnd.openxmlformats-officedocument.drawing+xml" PartName="/xl/drawings/drawing30.xml"/>
  <Override ContentType="application/vnd.openxmlformats-officedocument.drawing+xml" PartName="/xl/drawings/drawing47.xml"/>
  <Override ContentType="application/vnd.openxmlformats-officedocument.drawing+xml" PartName="/xl/drawings/drawing34.xml"/>
  <Override ContentType="application/vnd.openxmlformats-officedocument.drawing+xml" PartName="/xl/drawings/drawing21.xml"/>
  <Override ContentType="application/vnd.openxmlformats-officedocument.drawing+xml" PartName="/xl/drawings/drawing27.xml"/>
  <Override ContentType="application/vnd.openxmlformats-officedocument.drawing+xml" PartName="/xl/drawings/drawing44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48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31.xml"/>
  <Override ContentType="application/vnd.openxmlformats-officedocument.drawing+xml" PartName="/xl/drawings/drawing22.xml"/>
  <Override ContentType="application/vnd.openxmlformats-officedocument.drawing+xml" PartName="/xl/drawings/drawing35.xml"/>
  <Override ContentType="application/vnd.openxmlformats-officedocument.drawing+xml" PartName="/xl/drawings/drawing10.xml"/>
  <Override ContentType="application/vnd.openxmlformats-officedocument.drawing+xml" PartName="/xl/drawings/drawing45.xml"/>
  <Override ContentType="application/vnd.openxmlformats-officedocument.drawing+xml" PartName="/xl/drawings/drawing28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40.xml"/>
  <Override ContentType="application/vnd.openxmlformats-officedocument.drawing+xml" PartName="/xl/drawings/drawing1.xml"/>
  <Override ContentType="application/vnd.openxmlformats-officedocument.drawing+xml" PartName="/xl/drawings/drawing36.xml"/>
  <Override ContentType="application/vnd.openxmlformats-officedocument.drawing+xml" PartName="/xl/drawings/drawing32.xml"/>
  <Override ContentType="application/vnd.openxmlformats-officedocument.drawing+xml" PartName="/xl/drawings/drawing23.xml"/>
  <Override ContentType="application/vnd.openxmlformats-officedocument.drawing+xml" PartName="/xl/drawings/drawing33.xml"/>
  <Override ContentType="application/vnd.openxmlformats-officedocument.drawing+xml" PartName="/xl/drawings/drawing38.xml"/>
  <Override ContentType="application/vnd.openxmlformats-officedocument.drawing+xml" PartName="/xl/drawings/drawing46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19.xml"/>
  <Override ContentType="application/vnd.openxmlformats-officedocument.drawing+xml" PartName="/xl/drawings/drawing41.xml"/>
  <Override ContentType="application/vnd.openxmlformats-officedocument.drawing+xml" PartName="/xl/drawings/drawing5.xml"/>
  <Override ContentType="application/vnd.openxmlformats-officedocument.drawing+xml" PartName="/xl/drawings/drawing29.xml"/>
  <Override ContentType="application/vnd.openxmlformats-officedocument.drawing+xml" PartName="/xl/drawings/drawing24.xml"/>
  <Override ContentType="application/vnd.openxmlformats-officedocument.drawing+xml" PartName="/xl/drawings/drawing42.xml"/>
  <Override ContentType="application/vnd.openxmlformats-officedocument.drawing+xml" PartName="/xl/drawings/drawing11.xml"/>
  <Override ContentType="application/vnd.openxmlformats-officedocument.drawing+xml" PartName="/xl/drawings/drawing20.xml"/>
  <Override ContentType="application/vnd.openxmlformats-officedocument.drawing+xml" PartName="/xl/drawings/drawing37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tacyc 3&amp;u" sheetId="1" r:id="rId4"/>
    <sheet state="visible" name="Stacyc 4-5" sheetId="2" r:id="rId5"/>
    <sheet state="visible" name="Stacyc 6 Up" sheetId="3" r:id="rId6"/>
    <sheet state="visible" name="50cc 6 Under " sheetId="4" r:id="rId7"/>
    <sheet state="visible" name="50cc 7 Up" sheetId="5" r:id="rId8"/>
    <sheet state="visible" name="50cc Open" sheetId="6" r:id="rId9"/>
    <sheet state="visible" name="65cc 9 Under" sheetId="7" r:id="rId10"/>
    <sheet state="visible" name="65cc 10 Up" sheetId="8" r:id="rId11"/>
    <sheet state="visible" name="65cc Open" sheetId="9" r:id="rId12"/>
    <sheet state="visible" name="85cc 12 Under" sheetId="10" r:id="rId13"/>
    <sheet state="visible" name="85cc 13 Up" sheetId="11" r:id="rId14"/>
    <sheet state="visible" name="85cc Open" sheetId="12" r:id="rId15"/>
    <sheet state="visible" name="Supermini" sheetId="13" r:id="rId16"/>
    <sheet state="visible" name="125-250 D" sheetId="14" r:id="rId17"/>
    <sheet state="visible" name="125-250 C" sheetId="15" r:id="rId18"/>
    <sheet state="visible" name="125-250 B" sheetId="16" r:id="rId19"/>
    <sheet state="visible" name="125-250 Pro" sheetId="17" r:id="rId20"/>
    <sheet state="visible" name="250-450 D" sheetId="18" r:id="rId21"/>
    <sheet state="visible" name="250-450 Sportsman C" sheetId="19" r:id="rId22"/>
    <sheet state="visible" name="250-450 Sportsman B" sheetId="20" r:id="rId23"/>
    <sheet state="visible" name="250-450 Sportsman Pro" sheetId="21" r:id="rId24"/>
    <sheet state="visible" name="Schoolboy" sheetId="22" r:id="rId25"/>
    <sheet state="visible" name="Collegeboy" sheetId="23" r:id="rId26"/>
    <sheet state="visible" name="Open A&amp;B" sheetId="24" r:id="rId27"/>
    <sheet state="visible" name="Open C&amp;D" sheetId="25" r:id="rId28"/>
    <sheet state="visible" name="2-Stroke Open" sheetId="26" r:id="rId29"/>
    <sheet state="visible" name="Womens A" sheetId="27" r:id="rId30"/>
    <sheet state="visible" name="Womens B" sheetId="28" r:id="rId31"/>
    <sheet state="visible" name="Womens C" sheetId="29" r:id="rId32"/>
    <sheet state="visible" name="30+ D" sheetId="30" r:id="rId33"/>
    <sheet state="visible" name="30+ C" sheetId="31" r:id="rId34"/>
    <sheet state="visible" name="30+ B" sheetId="32" r:id="rId35"/>
    <sheet state="visible" name="30+ A" sheetId="33" r:id="rId36"/>
    <sheet state="visible" name="30+ Master" sheetId="34" r:id="rId37"/>
    <sheet state="visible" name="38+ D" sheetId="35" r:id="rId38"/>
    <sheet state="visible" name="38+ C" sheetId="36" r:id="rId39"/>
    <sheet state="visible" name="38+ B" sheetId="37" r:id="rId40"/>
    <sheet state="visible" name="38+ A" sheetId="38" r:id="rId41"/>
    <sheet state="visible" name="38+ Master" sheetId="39" r:id="rId42"/>
    <sheet state="visible" name="45+ D" sheetId="40" r:id="rId43"/>
    <sheet state="visible" name="45+ C" sheetId="41" r:id="rId44"/>
    <sheet state="visible" name="45+ B" sheetId="42" r:id="rId45"/>
    <sheet state="visible" name="45+ A" sheetId="43" r:id="rId46"/>
    <sheet state="visible" name="45+ Master" sheetId="44" r:id="rId47"/>
    <sheet state="visible" name="52+ C" sheetId="45" r:id="rId48"/>
    <sheet state="visible" name="52+ B" sheetId="46" r:id="rId49"/>
    <sheet state="visible" name="52+ A" sheetId="47" r:id="rId50"/>
    <sheet state="visible" name="58+ Open" sheetId="48" r:id="rId51"/>
  </sheets>
  <definedNames/>
  <calcPr/>
  <extLst>
    <ext uri="GoogleSheetsCustomDataVersion2">
      <go:sheetsCustomData xmlns:go="http://customooxmlschemas.google.com/" r:id="rId52" roundtripDataChecksum="ewMoX+W56NLzHMZ/3q5GsTlb5ORuO792BOfnouJjO+w="/>
    </ext>
  </extLst>
</workbook>
</file>

<file path=xl/sharedStrings.xml><?xml version="1.0" encoding="utf-8"?>
<sst xmlns="http://schemas.openxmlformats.org/spreadsheetml/2006/main" count="2413" uniqueCount="625">
  <si>
    <t>2024 SERIES</t>
  </si>
  <si>
    <r>
      <rPr>
        <rFont val="Calibri"/>
        <color theme="1"/>
        <sz val="11.0"/>
      </rPr>
      <t xml:space="preserve">MUST RACE </t>
    </r>
    <r>
      <rPr>
        <rFont val="Calibri"/>
        <b/>
        <color theme="1"/>
        <sz val="11.0"/>
      </rPr>
      <t>8 OUT OF 10</t>
    </r>
    <r>
      <rPr>
        <rFont val="Calibri"/>
        <color theme="1"/>
        <sz val="11.0"/>
      </rPr>
      <t xml:space="preserve"> RACES OF SERIES TO QUALIFY FOR SERIES AWARDS</t>
    </r>
  </si>
  <si>
    <t>STACYC 3 &amp; U</t>
  </si>
  <si>
    <t>Races Complete</t>
  </si>
  <si>
    <t>SERIES RACE RESULTS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</si>
  <si>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</si>
  <si>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</si>
  <si>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</si>
  <si>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</si>
  <si>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</si>
  <si>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</si>
  <si>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</si>
  <si>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</si>
  <si>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</si>
  <si>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</si>
  <si>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</si>
  <si>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TOTAL</t>
  </si>
  <si>
    <t xml:space="preserve">SERIES </t>
  </si>
  <si>
    <t>PLACE</t>
  </si>
  <si>
    <t>NAME</t>
  </si>
  <si>
    <t>BIKE#</t>
  </si>
  <si>
    <t>WMX</t>
  </si>
  <si>
    <t>SANDBOX</t>
  </si>
  <si>
    <t>ESTREET</t>
  </si>
  <si>
    <t>ELKO AX</t>
  </si>
  <si>
    <t>RIVERFRONT</t>
  </si>
  <si>
    <t>POINTS</t>
  </si>
  <si>
    <t>Zoey Fye</t>
  </si>
  <si>
    <t>Lauren Macliz</t>
  </si>
  <si>
    <t>Brinley Congdon</t>
  </si>
  <si>
    <r>
      <rPr>
        <rFont val="Calibri"/>
        <color theme="1"/>
        <sz val="11.0"/>
      </rPr>
      <t xml:space="preserve">MUST RACE </t>
    </r>
    <r>
      <rPr>
        <rFont val="Calibri"/>
        <b/>
        <color theme="1"/>
        <sz val="11.0"/>
      </rPr>
      <t>8 OUT OF 10</t>
    </r>
    <r>
      <rPr>
        <rFont val="Calibri"/>
        <color theme="1"/>
        <sz val="11.0"/>
      </rPr>
      <t xml:space="preserve"> RACES OF SERIES TO QUALIFY FOR SERIES AWARDS</t>
    </r>
  </si>
  <si>
    <t>STACYC 4-5</t>
  </si>
  <si>
    <t>Hayden Nahouraii</t>
  </si>
  <si>
    <t>Peyton Sperry</t>
  </si>
  <si>
    <t>Lee Ackerman</t>
  </si>
  <si>
    <t>Hudson Nahouraii</t>
  </si>
  <si>
    <t>Forrest Brogan</t>
  </si>
  <si>
    <t>Quincy Bagan</t>
  </si>
  <si>
    <t>Boston Frynette</t>
  </si>
  <si>
    <t>Layne Rinkor</t>
  </si>
  <si>
    <t>Eli Ayers</t>
  </si>
  <si>
    <t>Mason Black</t>
  </si>
  <si>
    <t>Dawsyn Albury</t>
  </si>
  <si>
    <t>Ellis Miles</t>
  </si>
  <si>
    <t>Brynlee McVay</t>
  </si>
  <si>
    <t>Blakly Congdon</t>
  </si>
  <si>
    <t>Lucy Fye</t>
  </si>
  <si>
    <t>Jayden Nelson</t>
  </si>
  <si>
    <t>Logan Matthews</t>
  </si>
  <si>
    <r>
      <rPr>
        <rFont val="Calibri"/>
        <color theme="1"/>
        <sz val="11.0"/>
      </rPr>
      <t xml:space="preserve">MUST RACE </t>
    </r>
    <r>
      <rPr>
        <rFont val="Calibri"/>
        <b/>
        <color theme="1"/>
        <sz val="11.0"/>
      </rPr>
      <t>8 OUT OF 10</t>
    </r>
    <r>
      <rPr>
        <rFont val="Calibri"/>
        <color theme="1"/>
        <sz val="11.0"/>
      </rPr>
      <t xml:space="preserve"> RACES OF SERIES TO QUALIFY FOR SERIES AWARDS</t>
    </r>
  </si>
  <si>
    <t>STACYC 6 UP</t>
  </si>
  <si>
    <t>Jack Sherburn</t>
  </si>
  <si>
    <t xml:space="preserve">Blake Yarborough </t>
  </si>
  <si>
    <t>Jameson Schenzel</t>
  </si>
  <si>
    <t>London Ward</t>
  </si>
  <si>
    <t>Gunner Slene</t>
  </si>
  <si>
    <t>Douglas Ward</t>
  </si>
  <si>
    <t>Luca Gillmore</t>
  </si>
  <si>
    <r>
      <rPr>
        <rFont val="Calibri"/>
        <color theme="1"/>
        <sz val="11.0"/>
      </rPr>
      <t xml:space="preserve">MUST RACE </t>
    </r>
    <r>
      <rPr>
        <rFont val="Calibri"/>
        <b/>
        <color theme="1"/>
        <sz val="11.0"/>
      </rPr>
      <t>8 OUT OF 10</t>
    </r>
    <r>
      <rPr>
        <rFont val="Calibri"/>
        <color theme="1"/>
        <sz val="11.0"/>
      </rPr>
      <t xml:space="preserve"> RACES OF SERIES TO QUALIFY FOR SERIES AWARDS</t>
    </r>
  </si>
  <si>
    <t>50cc (6 &amp; Under)</t>
  </si>
  <si>
    <t>Tanner Hatfield</t>
  </si>
  <si>
    <t>Jude Fye</t>
  </si>
  <si>
    <t>Luke Bakken</t>
  </si>
  <si>
    <t>Cagiva Zarco Fayet</t>
  </si>
  <si>
    <t>Huxxon Tamietti</t>
  </si>
  <si>
    <t>Linken Hanselman</t>
  </si>
  <si>
    <t>Walker Mickelson</t>
  </si>
  <si>
    <t>Jase Petersen</t>
  </si>
  <si>
    <t>Hudson Ferris</t>
  </si>
  <si>
    <t>Braxten Rodgers</t>
  </si>
  <si>
    <t>Radek Targosz</t>
  </si>
  <si>
    <t>Carter Black</t>
  </si>
  <si>
    <t>Wyatt Rinkor</t>
  </si>
  <si>
    <t>Cooper Lang</t>
  </si>
  <si>
    <t>Bryce Macliz</t>
  </si>
  <si>
    <t>Harvey Stursa</t>
  </si>
  <si>
    <t>Connor W. Ford-Allison</t>
  </si>
  <si>
    <t>Reed Tamietti</t>
  </si>
  <si>
    <t>Jackson Frakes</t>
  </si>
  <si>
    <t>Madelyn Botto</t>
  </si>
  <si>
    <t>Boston Frechette</t>
  </si>
  <si>
    <t>Bentley Wyatt</t>
  </si>
  <si>
    <r>
      <rPr>
        <rFont val="Calibri"/>
        <color theme="1"/>
        <sz val="11.0"/>
      </rPr>
      <t xml:space="preserve">MUST RACE </t>
    </r>
    <r>
      <rPr>
        <rFont val="Calibri"/>
        <b/>
        <color theme="1"/>
        <sz val="11.0"/>
      </rPr>
      <t>8 OUT OF 10</t>
    </r>
    <r>
      <rPr>
        <rFont val="Calibri"/>
        <color theme="1"/>
        <sz val="11.0"/>
      </rPr>
      <t xml:space="preserve"> RACES OF SERIES TO QUALIFY FOR SERIES AWARDS</t>
    </r>
  </si>
  <si>
    <t>50cc (7 &amp; Up)</t>
  </si>
  <si>
    <t>Suzuki Fayet</t>
  </si>
  <si>
    <t>Kolten Bakken</t>
  </si>
  <si>
    <t>Maddex Albury</t>
  </si>
  <si>
    <t>Nakai Balfour</t>
  </si>
  <si>
    <t>Chesney Mickelson</t>
  </si>
  <si>
    <t>Colton Hawkins</t>
  </si>
  <si>
    <t>Mason Sperry</t>
  </si>
  <si>
    <t>Sylvia Targosz</t>
  </si>
  <si>
    <t>Grayson Rinkor</t>
  </si>
  <si>
    <t>Donavyn Romero</t>
  </si>
  <si>
    <t>Rockey Wardleigh</t>
  </si>
  <si>
    <t>Dallis Brogan</t>
  </si>
  <si>
    <t>Westin Hawks</t>
  </si>
  <si>
    <t>Keaton Gelineau</t>
  </si>
  <si>
    <t>Westin Ferris</t>
  </si>
  <si>
    <t>Marlie Fisher</t>
  </si>
  <si>
    <t>Jayden Placide</t>
  </si>
  <si>
    <t>Everett Stursa</t>
  </si>
  <si>
    <t>Eugene Mckinnon</t>
  </si>
  <si>
    <t>Parker Ellison</t>
  </si>
  <si>
    <t>Carter Jenkins</t>
  </si>
  <si>
    <t>Aliyha Southall</t>
  </si>
  <si>
    <t>Karter Frakes</t>
  </si>
  <si>
    <r>
      <rPr>
        <rFont val="Calibri"/>
        <color theme="1"/>
        <sz val="11.0"/>
      </rPr>
      <t xml:space="preserve">MUST RACE </t>
    </r>
    <r>
      <rPr>
        <rFont val="Calibri"/>
        <b/>
        <color theme="1"/>
        <sz val="11.0"/>
      </rPr>
      <t>8 OUT OF 10</t>
    </r>
    <r>
      <rPr>
        <rFont val="Calibri"/>
        <color theme="1"/>
        <sz val="11.0"/>
      </rPr>
      <t xml:space="preserve"> RACES OF SERIES TO QUALIFY FOR SERIES AWARDS</t>
    </r>
  </si>
  <si>
    <t>50cc Open</t>
  </si>
  <si>
    <t>Westyn Ferris</t>
  </si>
  <si>
    <t>Gracie Brown</t>
  </si>
  <si>
    <t>PJ Fisher</t>
  </si>
  <si>
    <r>
      <rPr>
        <rFont val="Calibri"/>
        <color theme="1"/>
        <sz val="11.0"/>
      </rPr>
      <t xml:space="preserve">MUST RACE </t>
    </r>
    <r>
      <rPr>
        <rFont val="Calibri"/>
        <b/>
        <color theme="1"/>
        <sz val="11.0"/>
      </rPr>
      <t>8 OUT OF 10</t>
    </r>
    <r>
      <rPr>
        <rFont val="Calibri"/>
        <color theme="1"/>
        <sz val="11.0"/>
      </rPr>
      <t xml:space="preserve"> RACES OF SERIES TO QUALIFY FOR SERIES AWARDS</t>
    </r>
  </si>
  <si>
    <t>65cc (9 &amp; Under)</t>
  </si>
  <si>
    <t>Charlie Bagan</t>
  </si>
  <si>
    <t>Ducati Fayet</t>
  </si>
  <si>
    <t>Clayton Yarborough</t>
  </si>
  <si>
    <t>Wade Lavezzo</t>
  </si>
  <si>
    <t>Parker Hatfield</t>
  </si>
  <si>
    <t>Cullen Black</t>
  </si>
  <si>
    <t>Jase Munson</t>
  </si>
  <si>
    <t>Mason Brown</t>
  </si>
  <si>
    <t>Syliva Targosz</t>
  </si>
  <si>
    <t>Grady Liles</t>
  </si>
  <si>
    <t>Ryker York</t>
  </si>
  <si>
    <t>Liesel Mcmillen</t>
  </si>
  <si>
    <t>Isabel Blount</t>
  </si>
  <si>
    <t>Blaine Zeddies</t>
  </si>
  <si>
    <t>Lincoln Marsh</t>
  </si>
  <si>
    <t>Jadelyn Botto</t>
  </si>
  <si>
    <t>Mason Clugage</t>
  </si>
  <si>
    <t>Willow Wardleigh</t>
  </si>
  <si>
    <t>Jesse Shriver</t>
  </si>
  <si>
    <r>
      <rPr>
        <rFont val="Calibri"/>
        <color theme="1"/>
        <sz val="11.0"/>
      </rPr>
      <t xml:space="preserve">MUST RACE </t>
    </r>
    <r>
      <rPr>
        <rFont val="Calibri"/>
        <b/>
        <color theme="1"/>
        <sz val="11.0"/>
      </rPr>
      <t>8 OUT OF 10</t>
    </r>
    <r>
      <rPr>
        <rFont val="Calibri"/>
        <color theme="1"/>
        <sz val="11.0"/>
      </rPr>
      <t xml:space="preserve"> RACES OF SERIES TO QUALIFY FOR SERIES AWARDS</t>
    </r>
  </si>
  <si>
    <t>65cc (10 &amp; Up)</t>
  </si>
  <si>
    <t>Owen Brown</t>
  </si>
  <si>
    <t>Rowdy Cox</t>
  </si>
  <si>
    <t>Duke Arbogast</t>
  </si>
  <si>
    <t>Ryder Austin</t>
  </si>
  <si>
    <t>Rosalie Brogan</t>
  </si>
  <si>
    <t>Camden Harrison</t>
  </si>
  <si>
    <t>Teigen Biddle</t>
  </si>
  <si>
    <t>Dylan Martynuik</t>
  </si>
  <si>
    <t>Kian Mathews</t>
  </si>
  <si>
    <t>22x</t>
  </si>
  <si>
    <t>Colby Daniels</t>
  </si>
  <si>
    <t>Skyler Leffingwell</t>
  </si>
  <si>
    <t>Aiden Guzman</t>
  </si>
  <si>
    <t>Nicklaus Kennedy</t>
  </si>
  <si>
    <t>Noah Smith</t>
  </si>
  <si>
    <t>22y</t>
  </si>
  <si>
    <t>Oliver Lapin</t>
  </si>
  <si>
    <r>
      <rPr>
        <rFont val="Calibri"/>
        <color theme="1"/>
        <sz val="11.0"/>
      </rPr>
      <t xml:space="preserve">MUST RACE </t>
    </r>
    <r>
      <rPr>
        <rFont val="Calibri"/>
        <b/>
        <color theme="1"/>
        <sz val="11.0"/>
      </rPr>
      <t>8 OUT OF 10</t>
    </r>
    <r>
      <rPr>
        <rFont val="Calibri"/>
        <color theme="1"/>
        <sz val="11.0"/>
      </rPr>
      <t xml:space="preserve"> RACES OF SERIES TO QUALIFY FOR SERIES AWARDS</t>
    </r>
  </si>
  <si>
    <t>65cc Open</t>
  </si>
  <si>
    <t>Ava Richmond</t>
  </si>
  <si>
    <t>Clay Larson</t>
  </si>
  <si>
    <t>Justin Jones</t>
  </si>
  <si>
    <r>
      <rPr>
        <rFont val="Calibri"/>
        <color theme="1"/>
        <sz val="11.0"/>
      </rPr>
      <t xml:space="preserve">MUST RACE </t>
    </r>
    <r>
      <rPr>
        <rFont val="Calibri"/>
        <b/>
        <color theme="1"/>
        <sz val="11.0"/>
      </rPr>
      <t>8 OUT OF 10</t>
    </r>
    <r>
      <rPr>
        <rFont val="Calibri"/>
        <color theme="1"/>
        <sz val="11.0"/>
      </rPr>
      <t xml:space="preserve"> RACES OF SERIES TO QUALIFY FOR SERIES AWARDS</t>
    </r>
  </si>
  <si>
    <t>85cc (12 &amp; Under)</t>
  </si>
  <si>
    <t>Billy Smith</t>
  </si>
  <si>
    <t>Bennett Stone</t>
  </si>
  <si>
    <t>Max Sampson</t>
  </si>
  <si>
    <t>Jonny Munson</t>
  </si>
  <si>
    <t>Shane Sager</t>
  </si>
  <si>
    <t>139j</t>
  </si>
  <si>
    <t>Deegan Jenkins</t>
  </si>
  <si>
    <t>Jason Carroll</t>
  </si>
  <si>
    <t>Nathan Walker</t>
  </si>
  <si>
    <t>Grayson Kromberg</t>
  </si>
  <si>
    <t>Mckray Kranovich</t>
  </si>
  <si>
    <t>Kade Christensen</t>
  </si>
  <si>
    <t>Kade Tolley</t>
  </si>
  <si>
    <t>Connor Davis</t>
  </si>
  <si>
    <t>Jax Freeman</t>
  </si>
  <si>
    <t>Cal Schleiden</t>
  </si>
  <si>
    <t>Davey Roberts</t>
  </si>
  <si>
    <t>Draysen Benge</t>
  </si>
  <si>
    <t>Cohen Hawks</t>
  </si>
  <si>
    <t>Lincoln Brown</t>
  </si>
  <si>
    <t>Leo York</t>
  </si>
  <si>
    <t>Finn Pelladini</t>
  </si>
  <si>
    <t>Summer Mcmillen</t>
  </si>
  <si>
    <t>Rylan Sheppard</t>
  </si>
  <si>
    <t>19x</t>
  </si>
  <si>
    <t>Jordan Swain</t>
  </si>
  <si>
    <t>Clay Larsen</t>
  </si>
  <si>
    <t>Brody Jensen</t>
  </si>
  <si>
    <t>Kylan Simpson</t>
  </si>
  <si>
    <t>11s</t>
  </si>
  <si>
    <r>
      <rPr>
        <rFont val="Calibri"/>
        <color theme="1"/>
        <sz val="11.0"/>
      </rPr>
      <t xml:space="preserve">MUST RACE </t>
    </r>
    <r>
      <rPr>
        <rFont val="Calibri"/>
        <b/>
        <color theme="1"/>
        <sz val="11.0"/>
      </rPr>
      <t>8 OUT OF 10</t>
    </r>
    <r>
      <rPr>
        <rFont val="Calibri"/>
        <color theme="1"/>
        <sz val="11.0"/>
      </rPr>
      <t xml:space="preserve"> RACES OF SERIES TO QUALIFY FOR SERIES AWARDS</t>
    </r>
  </si>
  <si>
    <t>85cc (13 &amp; Up)</t>
  </si>
  <si>
    <t>Isaac Bryant</t>
  </si>
  <si>
    <t>Zachary Purvis</t>
  </si>
  <si>
    <t>Jevin Hubbard</t>
  </si>
  <si>
    <t>Cruz Grant</t>
  </si>
  <si>
    <t>Cash Austin</t>
  </si>
  <si>
    <t>Ryan Pacella</t>
  </si>
  <si>
    <t>Barrett Stone</t>
  </si>
  <si>
    <t>Braxton Mcintosh</t>
  </si>
  <si>
    <t>Jaiden M. Roberts</t>
  </si>
  <si>
    <t>Trace Mikulaco</t>
  </si>
  <si>
    <t>Rowan Pellandini</t>
  </si>
  <si>
    <t>Sean Macdonald</t>
  </si>
  <si>
    <t>Zachary David</t>
  </si>
  <si>
    <t>Jett Sorenson</t>
  </si>
  <si>
    <t>Scottorn Mcmillen</t>
  </si>
  <si>
    <t>Derek Schuh</t>
  </si>
  <si>
    <t>Trey Evanauski</t>
  </si>
  <si>
    <r>
      <rPr>
        <rFont val="Calibri"/>
        <color theme="1"/>
        <sz val="11.0"/>
      </rPr>
      <t xml:space="preserve">MUST RACE </t>
    </r>
    <r>
      <rPr>
        <rFont val="Calibri"/>
        <b/>
        <color theme="1"/>
        <sz val="11.0"/>
      </rPr>
      <t>8 OUT OF 10</t>
    </r>
    <r>
      <rPr>
        <rFont val="Calibri"/>
        <color theme="1"/>
        <sz val="11.0"/>
      </rPr>
      <t xml:space="preserve"> RACES OF SERIES TO QUALIFY FOR SERIES AWARDS</t>
    </r>
  </si>
  <si>
    <t>85cc Open</t>
  </si>
  <si>
    <t>Wyatt Lavezzo</t>
  </si>
  <si>
    <t>Brady Moynihan</t>
  </si>
  <si>
    <t>Degan Jenkins</t>
  </si>
  <si>
    <t>9x</t>
  </si>
  <si>
    <t>Gage Schwemer</t>
  </si>
  <si>
    <t>Kian Matthews</t>
  </si>
  <si>
    <t>Rowen Pellandini</t>
  </si>
  <si>
    <r>
      <rPr>
        <rFont val="Calibri"/>
        <color theme="1"/>
        <sz val="10.0"/>
      </rPr>
      <t xml:space="preserve">MUST RACE </t>
    </r>
    <r>
      <rPr>
        <rFont val="Calibri"/>
        <b/>
        <color theme="1"/>
        <sz val="10.0"/>
      </rPr>
      <t>8 OUT OF 10</t>
    </r>
    <r>
      <rPr>
        <rFont val="Calibri"/>
        <color theme="1"/>
        <sz val="10.0"/>
      </rPr>
      <t xml:space="preserve"> RACES OF SERIES TO QUALIFY FOR SERIES AWARDS</t>
    </r>
  </si>
  <si>
    <t>Supermini</t>
  </si>
  <si>
    <t>Damien Snow</t>
  </si>
  <si>
    <t>Ryan Skulason</t>
  </si>
  <si>
    <t>Aiden Pointer</t>
  </si>
  <si>
    <t>Ronin Thomas</t>
  </si>
  <si>
    <t>Jake Lazzarino</t>
  </si>
  <si>
    <t>77J</t>
  </si>
  <si>
    <t>Robby Brewer</t>
  </si>
  <si>
    <r>
      <rPr>
        <rFont val="Calibri"/>
        <color theme="1"/>
        <sz val="11.0"/>
      </rPr>
      <t xml:space="preserve">MUST RACE </t>
    </r>
    <r>
      <rPr>
        <rFont val="Calibri"/>
        <b/>
        <color theme="1"/>
        <sz val="11.0"/>
      </rPr>
      <t>8 OUT OF 10</t>
    </r>
    <r>
      <rPr>
        <rFont val="Calibri"/>
        <color theme="1"/>
        <sz val="11.0"/>
      </rPr>
      <t xml:space="preserve"> RACES OF SERIES TO QUALIFY FOR SERIES AWARDS</t>
    </r>
  </si>
  <si>
    <t>125/250 SPORTSMAN D</t>
  </si>
  <si>
    <t>Lars Millim</t>
  </si>
  <si>
    <t>Evan Smith</t>
  </si>
  <si>
    <t>Mason Main</t>
  </si>
  <si>
    <t>Brayden Beadle</t>
  </si>
  <si>
    <t>Ryan Athens</t>
  </si>
  <si>
    <t>Lucas Lacroix</t>
  </si>
  <si>
    <t>Christopher Whalen</t>
  </si>
  <si>
    <t>Jack Brown</t>
  </si>
  <si>
    <t>Landon Gafford</t>
  </si>
  <si>
    <t>221n</t>
  </si>
  <si>
    <t>Rylee Harrison</t>
  </si>
  <si>
    <t>Byren Folden</t>
  </si>
  <si>
    <t>Tarrence Fetterly</t>
  </si>
  <si>
    <t>Jayla Baxter</t>
  </si>
  <si>
    <t>Brody Roberts</t>
  </si>
  <si>
    <t>Tyler Deane</t>
  </si>
  <si>
    <t>Jenna Clugage</t>
  </si>
  <si>
    <t>Dominic Bunn</t>
  </si>
  <si>
    <t>Elias Xavier</t>
  </si>
  <si>
    <t>Christian Smith</t>
  </si>
  <si>
    <t>Blane Nickle</t>
  </si>
  <si>
    <t>Bradley Pastro</t>
  </si>
  <si>
    <t>Donovan Walker</t>
  </si>
  <si>
    <t>Jacob Moore</t>
  </si>
  <si>
    <t>Ethan Lewis</t>
  </si>
  <si>
    <t>Cayden Caudill</t>
  </si>
  <si>
    <t>Chris Pappas</t>
  </si>
  <si>
    <t>Miguel Acevedo</t>
  </si>
  <si>
    <t>Damian Taylor</t>
  </si>
  <si>
    <t>Naomi Wyant</t>
  </si>
  <si>
    <t>Logan Tierney</t>
  </si>
  <si>
    <t>Boston Mathis</t>
  </si>
  <si>
    <t>Eli Griffen</t>
  </si>
  <si>
    <t>Brayden Russi</t>
  </si>
  <si>
    <t>Jesse Jones</t>
  </si>
  <si>
    <t>C14</t>
  </si>
  <si>
    <t>Myles Daniels</t>
  </si>
  <si>
    <t>Raquel Ingersoll</t>
  </si>
  <si>
    <t>Ty Knight</t>
  </si>
  <si>
    <t>Mason Ahlvers</t>
  </si>
  <si>
    <t>Grant Gray</t>
  </si>
  <si>
    <t>Hunter Secchi</t>
  </si>
  <si>
    <t>Collin Hanna</t>
  </si>
  <si>
    <t>Bo Morfin</t>
  </si>
  <si>
    <t>Camren Candland</t>
  </si>
  <si>
    <t>William Wadford</t>
  </si>
  <si>
    <t>Yance Jensen</t>
  </si>
  <si>
    <t>Victor Vazquez</t>
  </si>
  <si>
    <t>Robert Shivner</t>
  </si>
  <si>
    <t>Austin Horn</t>
  </si>
  <si>
    <t>Manuel Sanchez</t>
  </si>
  <si>
    <t>Lily Powning</t>
  </si>
  <si>
    <t>Kaden Appelt</t>
  </si>
  <si>
    <t>Liam Spears</t>
  </si>
  <si>
    <t>Kash McPartlin</t>
  </si>
  <si>
    <t>23k</t>
  </si>
  <si>
    <t>Liam Rasmussen</t>
  </si>
  <si>
    <t>Easton Knight</t>
  </si>
  <si>
    <t>Cashe Knight</t>
  </si>
  <si>
    <t>Carson Primeaux</t>
  </si>
  <si>
    <t>Christina Courtney</t>
  </si>
  <si>
    <t>Collin Spears</t>
  </si>
  <si>
    <t>Andrew Degiovanni</t>
  </si>
  <si>
    <t>Connor Gregg</t>
  </si>
  <si>
    <t>151r</t>
  </si>
  <si>
    <t>Cyler Eaton</t>
  </si>
  <si>
    <t>Austin Boreham</t>
  </si>
  <si>
    <t>Ivan Wadford</t>
  </si>
  <si>
    <t>Tyler Briggs</t>
  </si>
  <si>
    <t>Clayton Hummel</t>
  </si>
  <si>
    <t>Scarlet Peterich</t>
  </si>
  <si>
    <t>Zakory Lee</t>
  </si>
  <si>
    <t>Alexander Lee</t>
  </si>
  <si>
    <t>Ryan Purbaugh</t>
  </si>
  <si>
    <t>BUMPED</t>
  </si>
  <si>
    <t>Spencer Firebaugh</t>
  </si>
  <si>
    <t>Wesley Baldwin</t>
  </si>
  <si>
    <t>Scott May</t>
  </si>
  <si>
    <t>Mike Mayhew</t>
  </si>
  <si>
    <r>
      <rPr>
        <rFont val="Calibri"/>
        <color theme="1"/>
        <sz val="11.0"/>
      </rPr>
      <t xml:space="preserve">MUST RACE </t>
    </r>
    <r>
      <rPr>
        <rFont val="Calibri"/>
        <b/>
        <color theme="1"/>
        <sz val="11.0"/>
      </rPr>
      <t>8 OUT OF 10</t>
    </r>
    <r>
      <rPr>
        <rFont val="Calibri"/>
        <color theme="1"/>
        <sz val="11.0"/>
      </rPr>
      <t xml:space="preserve"> RACES OF SERIES TO QUALIFY FOR SERIES AWARDS</t>
    </r>
  </si>
  <si>
    <t>125/250 SPORTSMAN C</t>
  </si>
  <si>
    <t>Colton Dickenson</t>
  </si>
  <si>
    <t>Jesse Miller</t>
  </si>
  <si>
    <t>Nakana Domingo</t>
  </si>
  <si>
    <t>Henry Hutchins</t>
  </si>
  <si>
    <t>Chet Maga</t>
  </si>
  <si>
    <t>Louis Hill Jr</t>
  </si>
  <si>
    <t>Rylan Padgett</t>
  </si>
  <si>
    <t>Chandler Beveridge</t>
  </si>
  <si>
    <t>Roy Minder</t>
  </si>
  <si>
    <t>Mathew Burns</t>
  </si>
  <si>
    <t>27x</t>
  </si>
  <si>
    <t>Cole Liles</t>
  </si>
  <si>
    <t>Jonny Simpson</t>
  </si>
  <si>
    <t>Gavin Sheppard</t>
  </si>
  <si>
    <t>Preston Slater</t>
  </si>
  <si>
    <t>Skyler Roberts</t>
  </si>
  <si>
    <t>Connor Gaarenstroom</t>
  </si>
  <si>
    <t>Hunter Trimbach</t>
  </si>
  <si>
    <t>Tsiidopi Minder</t>
  </si>
  <si>
    <t>Rocket Richardson</t>
  </si>
  <si>
    <t>Elmer Pezzi</t>
  </si>
  <si>
    <t>Wyatt Riley</t>
  </si>
  <si>
    <t>Mathew Dufur</t>
  </si>
  <si>
    <t>24x</t>
  </si>
  <si>
    <t>Mason Burns</t>
  </si>
  <si>
    <t>Maxwell Bauman</t>
  </si>
  <si>
    <t>Wyatt Mcgehee</t>
  </si>
  <si>
    <t>Wyatt Fagundes</t>
  </si>
  <si>
    <t>Nicholas Greene</t>
  </si>
  <si>
    <t>Dawson Daniels</t>
  </si>
  <si>
    <t>Wyatt Powning</t>
  </si>
  <si>
    <t>Cody Jones</t>
  </si>
  <si>
    <t>Mike Sloan</t>
  </si>
  <si>
    <t>Nathan Riippi</t>
  </si>
  <si>
    <t>1x</t>
  </si>
  <si>
    <t>Ezra Arneson</t>
  </si>
  <si>
    <t>Richard Myers</t>
  </si>
  <si>
    <t>Devonte King</t>
  </si>
  <si>
    <r>
      <rPr>
        <rFont val="Calibri"/>
        <color theme="1"/>
        <sz val="11.0"/>
      </rPr>
      <t xml:space="preserve">MUST RACE </t>
    </r>
    <r>
      <rPr>
        <rFont val="Calibri"/>
        <b/>
        <color theme="1"/>
        <sz val="11.0"/>
      </rPr>
      <t>8 OUT OF 10</t>
    </r>
    <r>
      <rPr>
        <rFont val="Calibri"/>
        <color theme="1"/>
        <sz val="11.0"/>
      </rPr>
      <t xml:space="preserve"> RACES OF SERIES TO QUALIFY FOR SERIES AWARDS</t>
    </r>
  </si>
  <si>
    <t>125/250 SPORTSMAN B</t>
  </si>
  <si>
    <t>Rogen Hill</t>
  </si>
  <si>
    <t>Reile Cole</t>
  </si>
  <si>
    <t>Joshua Black</t>
  </si>
  <si>
    <t>Brennan Richmond</t>
  </si>
  <si>
    <t>James Larsen</t>
  </si>
  <si>
    <t>Toryn Reynolds</t>
  </si>
  <si>
    <t>Nick Wilford</t>
  </si>
  <si>
    <r>
      <rPr>
        <rFont val="Calibri"/>
        <color theme="1"/>
        <sz val="11.0"/>
      </rPr>
      <t xml:space="preserve">MUST RACE </t>
    </r>
    <r>
      <rPr>
        <rFont val="Calibri"/>
        <b/>
        <color theme="1"/>
        <sz val="11.0"/>
      </rPr>
      <t>8 OUT OF 10</t>
    </r>
    <r>
      <rPr>
        <rFont val="Calibri"/>
        <color theme="1"/>
        <sz val="11.0"/>
      </rPr>
      <t xml:space="preserve"> RACES OF SERIES TO QUALIFY FOR SERIES AWARDS</t>
    </r>
  </si>
  <si>
    <t>125/250 Pro</t>
  </si>
  <si>
    <t>Brad Maga</t>
  </si>
  <si>
    <t>Dylan Thorwaldson</t>
  </si>
  <si>
    <t>KC Clinton</t>
  </si>
  <si>
    <t>Zachary Larsen</t>
  </si>
  <si>
    <r>
      <rPr>
        <rFont val="Calibri"/>
        <color theme="1"/>
        <sz val="11.0"/>
      </rPr>
      <t xml:space="preserve">MUST RACE </t>
    </r>
    <r>
      <rPr>
        <rFont val="Calibri"/>
        <b/>
        <color theme="1"/>
        <sz val="11.0"/>
      </rPr>
      <t>8 OUT OF 10</t>
    </r>
    <r>
      <rPr>
        <rFont val="Calibri"/>
        <color theme="1"/>
        <sz val="11.0"/>
      </rPr>
      <t xml:space="preserve"> RACES OF SERIES TO QUALIFY FOR SERIES AWARDS</t>
    </r>
  </si>
  <si>
    <t>250/450 SPORTSMAN D</t>
  </si>
  <si>
    <t>Nicholas Trainor</t>
  </si>
  <si>
    <t>Gunner Henry</t>
  </si>
  <si>
    <t>Colter Irons</t>
  </si>
  <si>
    <t>James Mcdade</t>
  </si>
  <si>
    <t>23K</t>
  </si>
  <si>
    <t>Adam Pavlu</t>
  </si>
  <si>
    <t>Trent Mckellip</t>
  </si>
  <si>
    <t>Deegan Selby</t>
  </si>
  <si>
    <t>Justin Henry</t>
  </si>
  <si>
    <t>Dylan Lance</t>
  </si>
  <si>
    <t>Preston Campbell</t>
  </si>
  <si>
    <t>Chase Ponce</t>
  </si>
  <si>
    <t>Derek Mothershead</t>
  </si>
  <si>
    <t>Donnie Kimpel</t>
  </si>
  <si>
    <t>Jacob Burns</t>
  </si>
  <si>
    <t>Julyin Pinson</t>
  </si>
  <si>
    <t>Nate McKinnon</t>
  </si>
  <si>
    <t>Richard Parise</t>
  </si>
  <si>
    <t>Ryan Shafe</t>
  </si>
  <si>
    <t>Tony Magruder</t>
  </si>
  <si>
    <t>Bill Whalen</t>
  </si>
  <si>
    <t>30r</t>
  </si>
  <si>
    <t>Bob Hoyopatubbi</t>
  </si>
  <si>
    <t>Chandler Tiearney</t>
  </si>
  <si>
    <t>Danner Drrury</t>
  </si>
  <si>
    <t>Ed Park</t>
  </si>
  <si>
    <t>Joe Breed</t>
  </si>
  <si>
    <t>459r</t>
  </si>
  <si>
    <t>Noah Martinez</t>
  </si>
  <si>
    <t>Garrett Hatch</t>
  </si>
  <si>
    <t>775g</t>
  </si>
  <si>
    <t>Ryan David</t>
  </si>
  <si>
    <t>Terrance Fetterly</t>
  </si>
  <si>
    <r>
      <rPr>
        <rFont val="Calibri"/>
        <color theme="1"/>
        <sz val="11.0"/>
      </rPr>
      <t xml:space="preserve">MUST RACE </t>
    </r>
    <r>
      <rPr>
        <rFont val="Calibri"/>
        <b/>
        <color theme="1"/>
        <sz val="11.0"/>
      </rPr>
      <t>8 OUT OF 10</t>
    </r>
    <r>
      <rPr>
        <rFont val="Calibri"/>
        <color theme="1"/>
        <sz val="11.0"/>
      </rPr>
      <t xml:space="preserve"> RACES OF SERIES TO QUALIFY FOR SERIES AWARDS</t>
    </r>
  </si>
  <si>
    <t>250/450 Sportsman C</t>
  </si>
  <si>
    <t>Timothy Trainor</t>
  </si>
  <si>
    <t>39n</t>
  </si>
  <si>
    <t>Garick Killian</t>
  </si>
  <si>
    <t>Dante Andreotti</t>
  </si>
  <si>
    <t>Aidan Padgett</t>
  </si>
  <si>
    <t>Zackery Oneill</t>
  </si>
  <si>
    <t>Parker Pilg</t>
  </si>
  <si>
    <t>Joseph Mitchell</t>
  </si>
  <si>
    <t>Austin Squier</t>
  </si>
  <si>
    <t>Jonathan Sawyer</t>
  </si>
  <si>
    <t>Kyler Flood</t>
  </si>
  <si>
    <t>Matthew Dufur</t>
  </si>
  <si>
    <t>Justin Renner</t>
  </si>
  <si>
    <t>Samuel Hitchborn</t>
  </si>
  <si>
    <t>AJ Hubbard</t>
  </si>
  <si>
    <t>Austin Long</t>
  </si>
  <si>
    <t>619s</t>
  </si>
  <si>
    <t>Kyler Metcalf</t>
  </si>
  <si>
    <t>Blake Ray</t>
  </si>
  <si>
    <t>Dawson Clifford</t>
  </si>
  <si>
    <t>Josh Lease</t>
  </si>
  <si>
    <t>669s</t>
  </si>
  <si>
    <r>
      <rPr>
        <rFont val="Calibri"/>
        <color theme="1"/>
        <sz val="11.0"/>
      </rPr>
      <t xml:space="preserve">MUST RACE </t>
    </r>
    <r>
      <rPr>
        <rFont val="Calibri"/>
        <b/>
        <color theme="1"/>
        <sz val="11.0"/>
      </rPr>
      <t>8 OUT OF 10</t>
    </r>
    <r>
      <rPr>
        <rFont val="Calibri"/>
        <color theme="1"/>
        <sz val="11.0"/>
      </rPr>
      <t xml:space="preserve"> RACES OF SERIES TO QUALIFY FOR SERIES AWARDS</t>
    </r>
  </si>
  <si>
    <t>250/450 SPORTSMAN B</t>
  </si>
  <si>
    <t>Tharon Lindekugel</t>
  </si>
  <si>
    <t>Alex Orr</t>
  </si>
  <si>
    <t>Gabriel Marchant</t>
  </si>
  <si>
    <t>Ayden Katzenmeyer</t>
  </si>
  <si>
    <t>Zayne Bissell</t>
  </si>
  <si>
    <t>William Hansen</t>
  </si>
  <si>
    <t>Colton Lara</t>
  </si>
  <si>
    <t>Sam Roby</t>
  </si>
  <si>
    <t>Trenton Klingler</t>
  </si>
  <si>
    <t>Tristen Mathisen</t>
  </si>
  <si>
    <t>Jaxom Fye</t>
  </si>
  <si>
    <t>Benjamin Phillips</t>
  </si>
  <si>
    <r>
      <rPr>
        <rFont val="Calibri"/>
        <color theme="1"/>
        <sz val="11.0"/>
      </rPr>
      <t xml:space="preserve">MUST RACE </t>
    </r>
    <r>
      <rPr>
        <rFont val="Calibri"/>
        <b/>
        <color theme="1"/>
        <sz val="11.0"/>
      </rPr>
      <t>8 OUT OF 10</t>
    </r>
    <r>
      <rPr>
        <rFont val="Calibri"/>
        <color theme="1"/>
        <sz val="11.0"/>
      </rPr>
      <t xml:space="preserve"> RACES OF SERIES TO QUALIFY FOR SERIES AWARDS</t>
    </r>
  </si>
  <si>
    <t>250/450 SPORTSMAN Pro</t>
  </si>
  <si>
    <t>Tmo Moore</t>
  </si>
  <si>
    <t>Tim Stone</t>
  </si>
  <si>
    <t>Corey Riddle</t>
  </si>
  <si>
    <t>Casey Carmichael</t>
  </si>
  <si>
    <t>Gaige Demars</t>
  </si>
  <si>
    <t>Preston Joy</t>
  </si>
  <si>
    <t>Michael Jepsen</t>
  </si>
  <si>
    <t>Kc Clinton</t>
  </si>
  <si>
    <t>Casey Guzman</t>
  </si>
  <si>
    <t>Cj Crandall</t>
  </si>
  <si>
    <t>Ryan Hansen</t>
  </si>
  <si>
    <r>
      <rPr>
        <rFont val="Calibri"/>
        <color theme="1"/>
        <sz val="11.0"/>
      </rPr>
      <t xml:space="preserve">MUST RACE </t>
    </r>
    <r>
      <rPr>
        <rFont val="Calibri"/>
        <b/>
        <color theme="1"/>
        <sz val="11.0"/>
      </rPr>
      <t>8 OUT OF 10</t>
    </r>
    <r>
      <rPr>
        <rFont val="Calibri"/>
        <color theme="1"/>
        <sz val="11.0"/>
      </rPr>
      <t xml:space="preserve"> RACES OF SERIES TO QUALIFY FOR SERIES AWARDS</t>
    </r>
  </si>
  <si>
    <t>SCHOOLBOY</t>
  </si>
  <si>
    <t xml:space="preserve">James Larsen </t>
  </si>
  <si>
    <t>Jacob Cotten</t>
  </si>
  <si>
    <r>
      <rPr>
        <rFont val="Calibri"/>
        <color theme="1"/>
        <sz val="11.0"/>
      </rPr>
      <t xml:space="preserve">MUST RACE </t>
    </r>
    <r>
      <rPr>
        <rFont val="Calibri"/>
        <b/>
        <color theme="1"/>
        <sz val="11.0"/>
      </rPr>
      <t>8 OUT OF 10</t>
    </r>
    <r>
      <rPr>
        <rFont val="Calibri"/>
        <color theme="1"/>
        <sz val="11.0"/>
      </rPr>
      <t xml:space="preserve"> RACES OF SERIES TO QUALIFY FOR SERIES AWARDS</t>
    </r>
  </si>
  <si>
    <t>COLLEGEBOY</t>
  </si>
  <si>
    <t>Tyler Moore</t>
  </si>
  <si>
    <t>Talon Schwall</t>
  </si>
  <si>
    <r>
      <rPr>
        <rFont val="Calibri"/>
        <color theme="1"/>
        <sz val="11.0"/>
      </rPr>
      <t xml:space="preserve">MUST RACE </t>
    </r>
    <r>
      <rPr>
        <rFont val="Calibri"/>
        <b/>
        <color theme="1"/>
        <sz val="11.0"/>
      </rPr>
      <t>8 OUT OF 10</t>
    </r>
    <r>
      <rPr>
        <rFont val="Calibri"/>
        <color theme="1"/>
        <sz val="11.0"/>
      </rPr>
      <t xml:space="preserve"> RACES OF SERIES TO QUALIFY FOR SERIES AWARDS</t>
    </r>
  </si>
  <si>
    <t>OPEN A &amp; B</t>
  </si>
  <si>
    <t>Justin Mcvay</t>
  </si>
  <si>
    <t>Seth Benedict</t>
  </si>
  <si>
    <t>Derek Butzer</t>
  </si>
  <si>
    <t>Nick Cassinelli</t>
  </si>
  <si>
    <t>Christian Parker</t>
  </si>
  <si>
    <t>527r</t>
  </si>
  <si>
    <t>Logan Larive</t>
  </si>
  <si>
    <t>Jeremy Ellison</t>
  </si>
  <si>
    <r>
      <rPr>
        <rFont val="Calibri"/>
        <color theme="1"/>
        <sz val="11.0"/>
      </rPr>
      <t xml:space="preserve">MUST RACE </t>
    </r>
    <r>
      <rPr>
        <rFont val="Calibri"/>
        <b/>
        <color theme="1"/>
        <sz val="11.0"/>
      </rPr>
      <t>8 OUT OF 10</t>
    </r>
    <r>
      <rPr>
        <rFont val="Calibri"/>
        <color theme="1"/>
        <sz val="11.0"/>
      </rPr>
      <t xml:space="preserve"> RACES OF SERIES TO QUALIFY FOR SERIES AWARDS</t>
    </r>
  </si>
  <si>
    <t>OPEN C &amp; D</t>
  </si>
  <si>
    <t>Aiden Padgett</t>
  </si>
  <si>
    <t>Matthew Burns</t>
  </si>
  <si>
    <t>Mayson Burns</t>
  </si>
  <si>
    <r>
      <rPr>
        <rFont val="Calibri"/>
        <color theme="1"/>
        <sz val="10.0"/>
      </rPr>
      <t>1x</t>
    </r>
  </si>
  <si>
    <t>Garrett Gilmore</t>
  </si>
  <si>
    <t>Christopher Mcpartlin</t>
  </si>
  <si>
    <t>Shai Raybuck</t>
  </si>
  <si>
    <r>
      <rPr>
        <rFont val="Calibri"/>
        <color theme="1"/>
        <sz val="10.0"/>
      </rPr>
      <t>72r</t>
    </r>
  </si>
  <si>
    <r>
      <rPr>
        <rFont val="Calibri"/>
        <color theme="1"/>
        <sz val="10.0"/>
      </rPr>
      <t>24x</t>
    </r>
  </si>
  <si>
    <t>Hunter Selby</t>
  </si>
  <si>
    <t>Warren Slater</t>
  </si>
  <si>
    <t>Hayden Losey</t>
  </si>
  <si>
    <t>X</t>
  </si>
  <si>
    <t>Brittany Wissenback</t>
  </si>
  <si>
    <t>Roger Arnaud</t>
  </si>
  <si>
    <t>Cody Vasina</t>
  </si>
  <si>
    <t>Harley Tyree</t>
  </si>
  <si>
    <t>Michael Walker</t>
  </si>
  <si>
    <t>Nic Morel</t>
  </si>
  <si>
    <r>
      <rPr>
        <rFont val="Calibri"/>
        <color theme="1"/>
        <sz val="10.0"/>
      </rPr>
      <t>x</t>
    </r>
  </si>
  <si>
    <t>Mike C. Cross</t>
  </si>
  <si>
    <r>
      <rPr>
        <rFont val="Calibri"/>
        <color theme="1"/>
        <sz val="11.0"/>
      </rPr>
      <t xml:space="preserve">MUST RACE </t>
    </r>
    <r>
      <rPr>
        <rFont val="Calibri"/>
        <b/>
        <color theme="1"/>
        <sz val="11.0"/>
      </rPr>
      <t>8 OUT OF 10</t>
    </r>
    <r>
      <rPr>
        <rFont val="Calibri"/>
        <color theme="1"/>
        <sz val="11.0"/>
      </rPr>
      <t xml:space="preserve"> RACES OF SERIES TO QUALIFY FOR SERIES AWARDS</t>
    </r>
  </si>
  <si>
    <t>2-STROKE OPEN</t>
  </si>
  <si>
    <t>Jeremy Rials</t>
  </si>
  <si>
    <t>William Botto</t>
  </si>
  <si>
    <t>Matt Lamb</t>
  </si>
  <si>
    <t>Harley Tree</t>
  </si>
  <si>
    <r>
      <rPr>
        <rFont val="Calibri"/>
        <color theme="1"/>
        <sz val="11.0"/>
      </rPr>
      <t xml:space="preserve">MUST RACE </t>
    </r>
    <r>
      <rPr>
        <rFont val="Calibri"/>
        <b/>
        <color theme="1"/>
        <sz val="11.0"/>
      </rPr>
      <t>8 OUT OF 10</t>
    </r>
    <r>
      <rPr>
        <rFont val="Calibri"/>
        <color theme="1"/>
        <sz val="11.0"/>
      </rPr>
      <t xml:space="preserve"> RACES OF SERIES TO QUALIFY FOR SERIES AWARDS</t>
    </r>
  </si>
  <si>
    <t>WOMENS A</t>
  </si>
  <si>
    <t>Jaiden Roberts</t>
  </si>
  <si>
    <t>Emma Helming</t>
  </si>
  <si>
    <r>
      <rPr>
        <rFont val="Calibri"/>
        <color theme="1"/>
        <sz val="11.0"/>
      </rPr>
      <t xml:space="preserve">MUST RACE </t>
    </r>
    <r>
      <rPr>
        <rFont val="Calibri"/>
        <b/>
        <color theme="1"/>
        <sz val="11.0"/>
      </rPr>
      <t>8 OUT OF 10</t>
    </r>
    <r>
      <rPr>
        <rFont val="Calibri"/>
        <color theme="1"/>
        <sz val="11.0"/>
      </rPr>
      <t xml:space="preserve"> RACES OF SERIES TO QUALIFY FOR SERIES AWARDS</t>
    </r>
  </si>
  <si>
    <t>WOMENS B</t>
  </si>
  <si>
    <t>Lainey Garrett</t>
  </si>
  <si>
    <t>Jen Leppek</t>
  </si>
  <si>
    <t>Makayla Burns</t>
  </si>
  <si>
    <t>Anna McMillan</t>
  </si>
  <si>
    <r>
      <rPr>
        <rFont val="Calibri"/>
        <color theme="1"/>
        <sz val="11.0"/>
      </rPr>
      <t xml:space="preserve">MUST RACE </t>
    </r>
    <r>
      <rPr>
        <rFont val="Calibri"/>
        <b/>
        <color theme="1"/>
        <sz val="11.0"/>
      </rPr>
      <t>8 OUT OF 10</t>
    </r>
    <r>
      <rPr>
        <rFont val="Calibri"/>
        <color theme="1"/>
        <sz val="11.0"/>
      </rPr>
      <t xml:space="preserve"> RACES OF SERIES TO QUALIFY FOR SERIES AWARDS</t>
    </r>
  </si>
  <si>
    <t>WOMENS C</t>
  </si>
  <si>
    <t>Haley Krueger</t>
  </si>
  <si>
    <t>Teagan Ree</t>
  </si>
  <si>
    <t>213N</t>
  </si>
  <si>
    <t>Kelsey Dalley</t>
  </si>
  <si>
    <t>Madisyn Bartels</t>
  </si>
  <si>
    <t>Laura Wood</t>
  </si>
  <si>
    <t>Ava Richardson</t>
  </si>
  <si>
    <r>
      <rPr>
        <rFont val="Calibri"/>
        <color theme="1"/>
        <sz val="11.0"/>
      </rPr>
      <t xml:space="preserve">MUST RACE </t>
    </r>
    <r>
      <rPr>
        <rFont val="Calibri"/>
        <b/>
        <color theme="1"/>
        <sz val="11.0"/>
      </rPr>
      <t>8 OUT OF 10</t>
    </r>
    <r>
      <rPr>
        <rFont val="Calibri"/>
        <color theme="1"/>
        <sz val="11.0"/>
      </rPr>
      <t xml:space="preserve"> RACES OF SERIES TO QUALIFY FOR SERIES AWARDS</t>
    </r>
  </si>
  <si>
    <t>30+ D</t>
  </si>
  <si>
    <t>Edward Allison</t>
  </si>
  <si>
    <t>James Rinkor</t>
  </si>
  <si>
    <t>Michael Mayhew</t>
  </si>
  <si>
    <t>Jonas Schenzel</t>
  </si>
  <si>
    <t>William Greener</t>
  </si>
  <si>
    <t>John Byrne</t>
  </si>
  <si>
    <r>
      <rPr>
        <rFont val="Calibri"/>
        <color theme="1"/>
        <sz val="11.0"/>
      </rPr>
      <t xml:space="preserve">MUST RACE </t>
    </r>
    <r>
      <rPr>
        <rFont val="Calibri"/>
        <b/>
        <color theme="1"/>
        <sz val="11.0"/>
      </rPr>
      <t>8 OUT OF 10</t>
    </r>
    <r>
      <rPr>
        <rFont val="Calibri"/>
        <color theme="1"/>
        <sz val="11.0"/>
      </rPr>
      <t xml:space="preserve"> RACES OF SERIES TO QUALIFY FOR SERIES AWARDS</t>
    </r>
  </si>
  <si>
    <t>30+ C</t>
  </si>
  <si>
    <t>Dalton Albury</t>
  </si>
  <si>
    <t>Grant Denny</t>
  </si>
  <si>
    <t>Matthew Frechette</t>
  </si>
  <si>
    <t>Brandon Zeddies</t>
  </si>
  <si>
    <t>Lucas Jones</t>
  </si>
  <si>
    <t>Tanner Southard</t>
  </si>
  <si>
    <t>Robert Gibson</t>
  </si>
  <si>
    <t>Daniel Henneberger</t>
  </si>
  <si>
    <t>Austin Hickman</t>
  </si>
  <si>
    <r>
      <rPr>
        <rFont val="Calibri"/>
        <color theme="1"/>
        <sz val="11.0"/>
      </rPr>
      <t xml:space="preserve">MUST RACE </t>
    </r>
    <r>
      <rPr>
        <rFont val="Calibri"/>
        <b/>
        <color theme="1"/>
        <sz val="11.0"/>
      </rPr>
      <t>8 OUT OF 10</t>
    </r>
    <r>
      <rPr>
        <rFont val="Calibri"/>
        <color theme="1"/>
        <sz val="11.0"/>
      </rPr>
      <t xml:space="preserve"> RACES OF SERIES TO QUALIFY FOR SERIES AWARDS</t>
    </r>
  </si>
  <si>
    <t>30+ B</t>
  </si>
  <si>
    <t>Corey Wardleigh</t>
  </si>
  <si>
    <t>Tyler Bryant</t>
  </si>
  <si>
    <t>Cody Powning</t>
  </si>
  <si>
    <t>Tony Lavezzo</t>
  </si>
  <si>
    <t>Cody Mathis</t>
  </si>
  <si>
    <t>Kyle Fraser</t>
  </si>
  <si>
    <t>Kenny Fye</t>
  </si>
  <si>
    <t>Korie Haas</t>
  </si>
  <si>
    <t>Antonio Sanchez</t>
  </si>
  <si>
    <t>Justin McVay</t>
  </si>
  <si>
    <t>Jessie Gregg</t>
  </si>
  <si>
    <r>
      <rPr>
        <rFont val="Calibri"/>
        <color theme="1"/>
        <sz val="11.0"/>
      </rPr>
      <t xml:space="preserve">MUST RACE </t>
    </r>
    <r>
      <rPr>
        <rFont val="Calibri"/>
        <b/>
        <color theme="1"/>
        <sz val="11.0"/>
      </rPr>
      <t>8 OUT OF 10</t>
    </r>
    <r>
      <rPr>
        <rFont val="Calibri"/>
        <color theme="1"/>
        <sz val="11.0"/>
      </rPr>
      <t xml:space="preserve"> RACES OF SERIES TO QUALIFY FOR SERIES AWARDS</t>
    </r>
  </si>
  <si>
    <t>30+ A</t>
  </si>
  <si>
    <t>Jayme Salo</t>
  </si>
  <si>
    <r>
      <rPr>
        <rFont val="Calibri"/>
        <color theme="1"/>
        <sz val="11.0"/>
      </rPr>
      <t xml:space="preserve">MUST RACE </t>
    </r>
    <r>
      <rPr>
        <rFont val="Calibri"/>
        <b/>
        <color theme="1"/>
        <sz val="11.0"/>
      </rPr>
      <t>8 OUT OF 10</t>
    </r>
    <r>
      <rPr>
        <rFont val="Calibri"/>
        <color theme="1"/>
        <sz val="11.0"/>
      </rPr>
      <t xml:space="preserve"> RACES OF SERIES TO QUALIFY FOR SERIES AWARDS</t>
    </r>
  </si>
  <si>
    <t>30+ Master</t>
  </si>
  <si>
    <t>James Swain</t>
  </si>
  <si>
    <t>Jeff Simas</t>
  </si>
  <si>
    <t>CJ Crandell</t>
  </si>
  <si>
    <r>
      <rPr>
        <rFont val="Calibri"/>
        <color theme="1"/>
        <sz val="11.0"/>
      </rPr>
      <t xml:space="preserve">MUST RACE </t>
    </r>
    <r>
      <rPr>
        <rFont val="Calibri"/>
        <b/>
        <color theme="1"/>
        <sz val="11.0"/>
      </rPr>
      <t>8 OUT OF 10</t>
    </r>
    <r>
      <rPr>
        <rFont val="Calibri"/>
        <color theme="1"/>
        <sz val="11.0"/>
      </rPr>
      <t xml:space="preserve"> RACES OF SERIES TO QUALIFY FOR SERIES AWARDS</t>
    </r>
  </si>
  <si>
    <t>38+ D</t>
  </si>
  <si>
    <t>Chris Hawks</t>
  </si>
  <si>
    <t>Greg Brown</t>
  </si>
  <si>
    <t>190r</t>
  </si>
  <si>
    <t>Clayton David</t>
  </si>
  <si>
    <t>Travis Smith</t>
  </si>
  <si>
    <t>Justin Brown</t>
  </si>
  <si>
    <r>
      <rPr>
        <rFont val="Calibri"/>
        <color theme="1"/>
        <sz val="11.0"/>
      </rPr>
      <t xml:space="preserve">MUST RACE </t>
    </r>
    <r>
      <rPr>
        <rFont val="Calibri"/>
        <b/>
        <color theme="1"/>
        <sz val="11.0"/>
      </rPr>
      <t>8 OUT OF 10</t>
    </r>
    <r>
      <rPr>
        <rFont val="Calibri"/>
        <color theme="1"/>
        <sz val="11.0"/>
      </rPr>
      <t xml:space="preserve"> RACES OF SERIES TO QUALIFY FOR SERIES AWARDS</t>
    </r>
  </si>
  <si>
    <t>38+ C</t>
  </si>
  <si>
    <t>William Ratcliff</t>
  </si>
  <si>
    <t>Thomas Wilson</t>
  </si>
  <si>
    <t>55r</t>
  </si>
  <si>
    <t>Scott Gray</t>
  </si>
  <si>
    <t>Ryan Haygood</t>
  </si>
  <si>
    <t>Ronnie King</t>
  </si>
  <si>
    <t>707s</t>
  </si>
  <si>
    <t>699s</t>
  </si>
  <si>
    <t>Jeremiah Southall</t>
  </si>
  <si>
    <t>Clint Miller</t>
  </si>
  <si>
    <t>Adam Blount</t>
  </si>
  <si>
    <r>
      <rPr>
        <rFont val="Calibri"/>
        <color theme="1"/>
        <sz val="11.0"/>
      </rPr>
      <t xml:space="preserve">MUST RACE </t>
    </r>
    <r>
      <rPr>
        <rFont val="Calibri"/>
        <b/>
        <color theme="1"/>
        <sz val="11.0"/>
      </rPr>
      <t>8 OUT OF 10</t>
    </r>
    <r>
      <rPr>
        <rFont val="Calibri"/>
        <color theme="1"/>
        <sz val="11.0"/>
      </rPr>
      <t xml:space="preserve"> RACES OF SERIES TO QUALIFY FOR SERIES AWARDS</t>
    </r>
  </si>
  <si>
    <t>38+ B</t>
  </si>
  <si>
    <t>John Hatfield</t>
  </si>
  <si>
    <t>Joey York</t>
  </si>
  <si>
    <t>Matt Sorhouet</t>
  </si>
  <si>
    <t>Chris Padgett</t>
  </si>
  <si>
    <r>
      <rPr>
        <rFont val="Calibri"/>
        <color theme="1"/>
        <sz val="11.0"/>
      </rPr>
      <t xml:space="preserve">MUST RACE </t>
    </r>
    <r>
      <rPr>
        <rFont val="Calibri"/>
        <b/>
        <color theme="1"/>
        <sz val="11.0"/>
      </rPr>
      <t>8 OUT OF 10</t>
    </r>
    <r>
      <rPr>
        <rFont val="Calibri"/>
        <color theme="1"/>
        <sz val="11.0"/>
      </rPr>
      <t xml:space="preserve"> RACES OF SERIES TO QUALIFY FOR SERIES AWARDS</t>
    </r>
  </si>
  <si>
    <t>38+ A</t>
  </si>
  <si>
    <r>
      <rPr>
        <rFont val="Calibri"/>
        <color theme="1"/>
        <sz val="11.0"/>
      </rPr>
      <t xml:space="preserve">MUST RACE </t>
    </r>
    <r>
      <rPr>
        <rFont val="Calibri"/>
        <b/>
        <color theme="1"/>
        <sz val="11.0"/>
      </rPr>
      <t>8 OUT OF 10</t>
    </r>
    <r>
      <rPr>
        <rFont val="Calibri"/>
        <color theme="1"/>
        <sz val="11.0"/>
      </rPr>
      <t xml:space="preserve"> RACES OF SERIES TO QUALIFY FOR SERIES AWARDS</t>
    </r>
  </si>
  <si>
    <t>38+ Master</t>
  </si>
  <si>
    <r>
      <rPr>
        <rFont val="Calibri"/>
        <color theme="1"/>
        <sz val="11.0"/>
      </rPr>
      <t xml:space="preserve">MUST RACE </t>
    </r>
    <r>
      <rPr>
        <rFont val="Calibri"/>
        <b/>
        <color theme="1"/>
        <sz val="11.0"/>
      </rPr>
      <t>8 OUT OF 10</t>
    </r>
    <r>
      <rPr>
        <rFont val="Calibri"/>
        <color theme="1"/>
        <sz val="11.0"/>
      </rPr>
      <t xml:space="preserve"> RACES OF SERIES TO QUALIFY FOR SERIES AWARDS</t>
    </r>
  </si>
  <si>
    <t>45+ D</t>
  </si>
  <si>
    <t>Michael Sharrar</t>
  </si>
  <si>
    <t>221N</t>
  </si>
  <si>
    <t>Joseph Breed</t>
  </si>
  <si>
    <t>Brian Murdock</t>
  </si>
  <si>
    <r>
      <rPr>
        <rFont val="Calibri"/>
        <color theme="1"/>
        <sz val="11.0"/>
      </rPr>
      <t xml:space="preserve">MUST RACE </t>
    </r>
    <r>
      <rPr>
        <rFont val="Calibri"/>
        <b/>
        <color theme="1"/>
        <sz val="11.0"/>
      </rPr>
      <t>8 OUT OF 10</t>
    </r>
    <r>
      <rPr>
        <rFont val="Calibri"/>
        <color theme="1"/>
        <sz val="11.0"/>
      </rPr>
      <t xml:space="preserve"> RACES OF SERIES TO QUALIFY FOR SERIES AWARDS</t>
    </r>
  </si>
  <si>
    <t>45+ C</t>
  </si>
  <si>
    <t>Mike Cross</t>
  </si>
  <si>
    <t>Darren Gallagner</t>
  </si>
  <si>
    <r>
      <rPr>
        <rFont val="Calibri"/>
        <color theme="1"/>
        <sz val="11.0"/>
      </rPr>
      <t xml:space="preserve">MUST RACE </t>
    </r>
    <r>
      <rPr>
        <rFont val="Calibri"/>
        <b/>
        <color theme="1"/>
        <sz val="11.0"/>
      </rPr>
      <t>8 OUT OF 10</t>
    </r>
    <r>
      <rPr>
        <rFont val="Calibri"/>
        <color theme="1"/>
        <sz val="11.0"/>
      </rPr>
      <t xml:space="preserve"> RACES OF SERIES TO QUALIFY FOR SERIES AWARDS</t>
    </r>
  </si>
  <si>
    <t>45+ B</t>
  </si>
  <si>
    <t>Adam McMillan</t>
  </si>
  <si>
    <r>
      <rPr>
        <rFont val="Calibri"/>
        <color theme="1"/>
        <sz val="11.0"/>
      </rPr>
      <t xml:space="preserve">MUST RACE </t>
    </r>
    <r>
      <rPr>
        <rFont val="Calibri"/>
        <b/>
        <color theme="1"/>
        <sz val="11.0"/>
      </rPr>
      <t>8 OUT OF 10</t>
    </r>
    <r>
      <rPr>
        <rFont val="Calibri"/>
        <color theme="1"/>
        <sz val="11.0"/>
      </rPr>
      <t xml:space="preserve"> RACES OF SERIES TO QUALIFY FOR SERIES AWARDS</t>
    </r>
  </si>
  <si>
    <t>45+ A</t>
  </si>
  <si>
    <t>Aaron Bissel</t>
  </si>
  <si>
    <r>
      <rPr>
        <rFont val="Calibri"/>
        <color theme="1"/>
        <sz val="11.0"/>
      </rPr>
      <t xml:space="preserve">MUST RACE </t>
    </r>
    <r>
      <rPr>
        <rFont val="Calibri"/>
        <b/>
        <color theme="1"/>
        <sz val="11.0"/>
      </rPr>
      <t>8 OUT OF 10</t>
    </r>
    <r>
      <rPr>
        <rFont val="Calibri"/>
        <color theme="1"/>
        <sz val="11.0"/>
      </rPr>
      <t xml:space="preserve"> RACES OF SERIES TO QUALIFY FOR SERIES AWARDS</t>
    </r>
  </si>
  <si>
    <t>45+ Master</t>
  </si>
  <si>
    <t>Rich Thorwaldson</t>
  </si>
  <si>
    <t>Eric Gillen</t>
  </si>
  <si>
    <r>
      <rPr>
        <rFont val="Calibri"/>
        <color theme="1"/>
        <sz val="11.0"/>
      </rPr>
      <t xml:space="preserve">MUST RACE </t>
    </r>
    <r>
      <rPr>
        <rFont val="Calibri"/>
        <b/>
        <color theme="1"/>
        <sz val="11.0"/>
      </rPr>
      <t>8 OUT OF 10</t>
    </r>
    <r>
      <rPr>
        <rFont val="Calibri"/>
        <color theme="1"/>
        <sz val="11.0"/>
      </rPr>
      <t xml:space="preserve"> RACES OF SERIES TO QUALIFY FOR SERIES AWARDS</t>
    </r>
  </si>
  <si>
    <t>52+ C</t>
  </si>
  <si>
    <t>Tim Anderson</t>
  </si>
  <si>
    <t>21R</t>
  </si>
  <si>
    <t>Ernie Gonzalas</t>
  </si>
  <si>
    <t>319r</t>
  </si>
  <si>
    <t>Larry Mulock</t>
  </si>
  <si>
    <t>63r</t>
  </si>
  <si>
    <r>
      <rPr>
        <rFont val="Calibri"/>
        <color theme="1"/>
        <sz val="11.0"/>
      </rPr>
      <t xml:space="preserve">MUST RACE </t>
    </r>
    <r>
      <rPr>
        <rFont val="Calibri"/>
        <b/>
        <color theme="1"/>
        <sz val="11.0"/>
      </rPr>
      <t>8 OUT OF 10</t>
    </r>
    <r>
      <rPr>
        <rFont val="Calibri"/>
        <color theme="1"/>
        <sz val="11.0"/>
      </rPr>
      <t xml:space="preserve"> RACES OF SERIES TO QUALIFY FOR SERIES AWARDS</t>
    </r>
  </si>
  <si>
    <t>52+ B</t>
  </si>
  <si>
    <t>Alex Stursa</t>
  </si>
  <si>
    <r>
      <rPr>
        <rFont val="Calibri"/>
        <color theme="1"/>
        <sz val="11.0"/>
      </rPr>
      <t xml:space="preserve">MUST RACE </t>
    </r>
    <r>
      <rPr>
        <rFont val="Calibri"/>
        <b/>
        <color theme="1"/>
        <sz val="11.0"/>
      </rPr>
      <t>8 OUT OF 10</t>
    </r>
    <r>
      <rPr>
        <rFont val="Calibri"/>
        <color theme="1"/>
        <sz val="11.0"/>
      </rPr>
      <t xml:space="preserve"> RACES OF SERIES TO QUALIFY FOR SERIES AWARDS</t>
    </r>
  </si>
  <si>
    <t>52+ A</t>
  </si>
  <si>
    <t>Richard Thorwaldson</t>
  </si>
  <si>
    <r>
      <rPr>
        <rFont val="Calibri"/>
        <color theme="1"/>
        <sz val="11.0"/>
      </rPr>
      <t xml:space="preserve">MUST RACE </t>
    </r>
    <r>
      <rPr>
        <rFont val="Calibri"/>
        <b/>
        <color theme="1"/>
        <sz val="11.0"/>
      </rPr>
      <t>8 OUT OF 10</t>
    </r>
    <r>
      <rPr>
        <rFont val="Calibri"/>
        <color theme="1"/>
        <sz val="11.0"/>
      </rPr>
      <t xml:space="preserve"> RACES OF SERIES TO QUALIFY FOR SERIES AWARDS</t>
    </r>
  </si>
  <si>
    <t>58+ Open</t>
  </si>
  <si>
    <t>Patrick Fye</t>
  </si>
  <si>
    <t>Chris Stone</t>
  </si>
  <si>
    <t>Steve Ellis</t>
  </si>
  <si>
    <t>Dara Waxham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</si>
</sst>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"/>
  </numFmts>
  <fonts count="18">
    <font>
      <sz val="11.0"/>
      <color theme="1"/>
      <name val="Calibri"/>
      <scheme val="minor"/>
    </font>
    <font>
      <b/>
      <sz val="14.0"/>
      <color theme="1"/>
      <name val="Calibri"/>
    </font>
    <font/>
    <font>
      <sz val="11.0"/>
      <color theme="1"/>
      <name val="Calibri"/>
    </font>
    <font>
      <b/>
      <sz val="11.0"/>
      <color theme="1"/>
      <name val="Calibri"/>
    </font>
    <font>
      <b/>
      <sz val="16.0"/>
      <color theme="1"/>
      <name val="Calibri"/>
    </font>
    <font>
      <b/>
      <sz val="12.0"/>
      <color theme="1"/>
      <name val="Calibri"/>
    </font>
    <font>
      <b/>
      <sz val="10.0"/>
      <color theme="1"/>
      <name val="Calibri"/>
    </font>
    <font>
      <sz val="18.0"/>
      <color theme="1"/>
      <name val="Calibri"/>
    </font>
    <font>
      <b/>
      <sz val="10.0"/>
      <color rgb="FFFF0000"/>
      <name val="Calibri"/>
    </font>
    <font>
      <sz val="10.0"/>
      <color theme="1"/>
      <name val="Calibri"/>
    </font>
    <font>
      <sz val="10.0"/>
      <color rgb="FFFF0000"/>
      <name val="Calibri"/>
    </font>
    <font>
      <color theme="1"/>
      <name val="Calibri"/>
      <scheme val="minor"/>
    </font>
    <font>
      <sz val="10.0"/>
      <color rgb="FF000000"/>
      <name val="Calibri"/>
    </font>
    <font>
      <sz val="10.0"/>
      <color rgb="FF000000"/>
      <name val="Arial"/>
    </font>
    <font>
      <sz val="10.0"/>
      <color theme="1"/>
      <name val="Arial"/>
    </font>
    <font>
      <b/>
      <sz val="12.0"/>
      <color rgb="FF000000"/>
      <name val="Arial"/>
    </font>
    <font>
      <b/>
      <sz val="12.0"/>
      <color theme="1"/>
      <name val="Arial"/>
    </font>
  </fonts>
  <fills count="6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FFF2CC"/>
        <bgColor rgb="FFFFF2CC"/>
      </patternFill>
    </fill>
    <fill>
      <patternFill patternType="solid">
        <fgColor rgb="FFFEF2CB"/>
        <bgColor rgb="FFFEF2CB"/>
      </patternFill>
    </fill>
  </fills>
  <borders count="25">
    <border/>
    <border>
      <left/>
      <top/>
      <bottom/>
    </border>
    <border>
      <top/>
      <bottom/>
    </border>
    <border>
      <right/>
      <top/>
      <bottom/>
    </border>
    <border>
      <top style="thin">
        <color rgb="FF000000"/>
      </top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4" fillId="0" fontId="3" numFmtId="0" xfId="0" applyAlignment="1" applyBorder="1" applyFont="1">
      <alignment horizontal="center"/>
    </xf>
    <xf borderId="4" fillId="0" fontId="2" numFmtId="0" xfId="0" applyBorder="1" applyFont="1"/>
    <xf borderId="0" fillId="0" fontId="4" numFmtId="0" xfId="0" applyAlignment="1" applyFont="1">
      <alignment horizontal="center"/>
    </xf>
    <xf borderId="1" fillId="2" fontId="5" numFmtId="0" xfId="0" applyAlignment="1" applyBorder="1" applyFont="1">
      <alignment horizontal="center"/>
    </xf>
    <xf borderId="0" fillId="0" fontId="3" numFmtId="0" xfId="0" applyAlignment="1" applyFont="1">
      <alignment horizontal="center" shrinkToFit="0" vertical="center" wrapText="1"/>
    </xf>
    <xf borderId="1" fillId="2" fontId="6" numFmtId="0" xfId="0" applyAlignment="1" applyBorder="1" applyFont="1">
      <alignment horizontal="center"/>
    </xf>
    <xf borderId="5" fillId="2" fontId="7" numFmtId="0" xfId="0" applyBorder="1" applyFont="1"/>
    <xf borderId="5" fillId="2" fontId="7" numFmtId="0" xfId="0" applyAlignment="1" applyBorder="1" applyFont="1">
      <alignment horizontal="center"/>
    </xf>
    <xf borderId="6" fillId="2" fontId="7" numFmtId="0" xfId="0" applyAlignment="1" applyBorder="1" applyFont="1">
      <alignment horizontal="center"/>
    </xf>
    <xf borderId="7" fillId="0" fontId="8" numFmtId="0" xfId="0" applyAlignment="1" applyBorder="1" applyFont="1">
      <alignment horizontal="center" vertical="center"/>
    </xf>
    <xf borderId="8" fillId="2" fontId="7" numFmtId="164" xfId="0" applyAlignment="1" applyBorder="1" applyFont="1" applyNumberFormat="1">
      <alignment horizontal="center"/>
    </xf>
    <xf borderId="8" fillId="2" fontId="7" numFmtId="0" xfId="0" applyAlignment="1" applyBorder="1" applyFont="1">
      <alignment horizontal="center"/>
    </xf>
    <xf borderId="7" fillId="0" fontId="2" numFmtId="0" xfId="0" applyBorder="1" applyFont="1"/>
    <xf borderId="9" fillId="2" fontId="7" numFmtId="0" xfId="0" applyBorder="1" applyFont="1"/>
    <xf borderId="8" fillId="2" fontId="9" numFmtId="0" xfId="0" applyAlignment="1" applyBorder="1" applyFont="1">
      <alignment horizontal="center"/>
    </xf>
    <xf borderId="10" fillId="2" fontId="7" numFmtId="0" xfId="0" applyAlignment="1" applyBorder="1" applyFont="1">
      <alignment horizontal="center"/>
    </xf>
    <xf borderId="11" fillId="0" fontId="10" numFmtId="0" xfId="0" applyAlignment="1" applyBorder="1" applyFont="1">
      <alignment horizontal="left"/>
    </xf>
    <xf borderId="11" fillId="0" fontId="10" numFmtId="0" xfId="0" applyAlignment="1" applyBorder="1" applyFont="1">
      <alignment horizontal="center"/>
    </xf>
    <xf borderId="12" fillId="0" fontId="10" numFmtId="0" xfId="0" applyAlignment="1" applyBorder="1" applyFont="1">
      <alignment horizontal="center"/>
    </xf>
    <xf borderId="0" fillId="0" fontId="3" numFmtId="0" xfId="0" applyFont="1"/>
    <xf borderId="9" fillId="2" fontId="7" numFmtId="0" xfId="0" applyAlignment="1" applyBorder="1" applyFont="1">
      <alignment horizontal="center"/>
    </xf>
    <xf borderId="7" fillId="0" fontId="8" numFmtId="0" xfId="0" applyAlignment="1" applyBorder="1" applyFont="1">
      <alignment horizontal="center" readingOrder="0" vertical="center"/>
    </xf>
    <xf borderId="11" fillId="3" fontId="10" numFmtId="0" xfId="0" applyAlignment="1" applyBorder="1" applyFill="1" applyFont="1">
      <alignment horizontal="left"/>
    </xf>
    <xf borderId="13" fillId="3" fontId="10" numFmtId="0" xfId="0" applyAlignment="1" applyBorder="1" applyFont="1">
      <alignment horizontal="center"/>
    </xf>
    <xf borderId="11" fillId="0" fontId="10" numFmtId="0" xfId="0" applyAlignment="1" applyBorder="1" applyFont="1">
      <alignment horizontal="center" readingOrder="0"/>
    </xf>
    <xf borderId="14" fillId="0" fontId="10" numFmtId="0" xfId="0" applyAlignment="1" applyBorder="1" applyFont="1">
      <alignment horizontal="center"/>
    </xf>
    <xf borderId="13" fillId="0" fontId="10" numFmtId="0" xfId="0" applyAlignment="1" applyBorder="1" applyFont="1">
      <alignment horizontal="center"/>
    </xf>
    <xf borderId="11" fillId="0" fontId="10" numFmtId="0" xfId="0" applyAlignment="1" applyBorder="1" applyFont="1">
      <alignment horizontal="left" readingOrder="0"/>
    </xf>
    <xf borderId="15" fillId="0" fontId="10" numFmtId="0" xfId="0" applyAlignment="1" applyBorder="1" applyFont="1">
      <alignment horizontal="left"/>
    </xf>
    <xf borderId="16" fillId="0" fontId="10" numFmtId="0" xfId="0" applyAlignment="1" applyBorder="1" applyFont="1">
      <alignment horizontal="center"/>
    </xf>
    <xf borderId="15" fillId="0" fontId="10" numFmtId="0" xfId="0" applyAlignment="1" applyBorder="1" applyFont="1">
      <alignment horizontal="center"/>
    </xf>
    <xf borderId="15" fillId="0" fontId="10" numFmtId="0" xfId="0" applyAlignment="1" applyBorder="1" applyFont="1">
      <alignment horizontal="center" readingOrder="0"/>
    </xf>
    <xf borderId="11" fillId="4" fontId="10" numFmtId="0" xfId="0" applyAlignment="1" applyBorder="1" applyFill="1" applyFont="1">
      <alignment horizontal="left" readingOrder="0"/>
    </xf>
    <xf borderId="11" fillId="4" fontId="10" numFmtId="0" xfId="0" applyAlignment="1" applyBorder="1" applyFont="1">
      <alignment horizontal="center" readingOrder="0"/>
    </xf>
    <xf borderId="11" fillId="4" fontId="10" numFmtId="0" xfId="0" applyAlignment="1" applyBorder="1" applyFont="1">
      <alignment horizontal="left"/>
    </xf>
    <xf borderId="11" fillId="4" fontId="10" numFmtId="0" xfId="0" applyAlignment="1" applyBorder="1" applyFont="1">
      <alignment horizontal="center"/>
    </xf>
    <xf borderId="11" fillId="0" fontId="10" numFmtId="0" xfId="0" applyAlignment="1" applyBorder="1" applyFont="1">
      <alignment shrinkToFit="0" wrapText="1"/>
    </xf>
    <xf borderId="11" fillId="0" fontId="10" numFmtId="0" xfId="0" applyAlignment="1" applyBorder="1" applyFont="1">
      <alignment horizontal="center" shrinkToFit="0" wrapText="1"/>
    </xf>
    <xf borderId="11" fillId="0" fontId="10" numFmtId="0" xfId="0" applyAlignment="1" applyBorder="1" applyFont="1">
      <alignment readingOrder="0" shrinkToFit="0" wrapText="1"/>
    </xf>
    <xf borderId="11" fillId="0" fontId="10" numFmtId="0" xfId="0" applyAlignment="1" applyBorder="1" applyFont="1">
      <alignment horizontal="center" readingOrder="0" shrinkToFit="0" wrapText="1"/>
    </xf>
    <xf borderId="11" fillId="0" fontId="3" numFmtId="0" xfId="0" applyAlignment="1" applyBorder="1" applyFont="1">
      <alignment readingOrder="0"/>
    </xf>
    <xf borderId="11" fillId="0" fontId="3" numFmtId="0" xfId="0" applyAlignment="1" applyBorder="1" applyFont="1">
      <alignment horizontal="center"/>
    </xf>
    <xf borderId="11" fillId="0" fontId="3" numFmtId="0" xfId="0" applyBorder="1" applyFont="1"/>
    <xf borderId="11" fillId="0" fontId="7" numFmtId="0" xfId="0" applyAlignment="1" applyBorder="1" applyFont="1">
      <alignment horizontal="center"/>
    </xf>
    <xf borderId="17" fillId="0" fontId="10" numFmtId="0" xfId="0" applyAlignment="1" applyBorder="1" applyFont="1">
      <alignment shrinkToFit="0" wrapText="1"/>
    </xf>
    <xf borderId="17" fillId="0" fontId="10" numFmtId="0" xfId="0" applyAlignment="1" applyBorder="1" applyFont="1">
      <alignment horizontal="center" shrinkToFit="0" wrapText="1"/>
    </xf>
    <xf borderId="17" fillId="0" fontId="10" numFmtId="0" xfId="0" applyAlignment="1" applyBorder="1" applyFont="1">
      <alignment horizontal="center"/>
    </xf>
    <xf borderId="17" fillId="0" fontId="10" numFmtId="0" xfId="0" applyAlignment="1" applyBorder="1" applyFont="1">
      <alignment horizontal="center" readingOrder="0"/>
    </xf>
    <xf borderId="18" fillId="0" fontId="10" numFmtId="0" xfId="0" applyAlignment="1" applyBorder="1" applyFont="1">
      <alignment shrinkToFit="0" wrapText="1"/>
    </xf>
    <xf borderId="11" fillId="5" fontId="10" numFmtId="0" xfId="0" applyAlignment="1" applyBorder="1" applyFill="1" applyFont="1">
      <alignment horizontal="left"/>
    </xf>
    <xf borderId="11" fillId="5" fontId="10" numFmtId="0" xfId="0" applyAlignment="1" applyBorder="1" applyFont="1">
      <alignment horizontal="center"/>
    </xf>
    <xf borderId="18" fillId="0" fontId="10" numFmtId="0" xfId="0" applyAlignment="1" applyBorder="1" applyFont="1">
      <alignment horizontal="left"/>
    </xf>
    <xf borderId="9" fillId="0" fontId="10" numFmtId="0" xfId="0" applyAlignment="1" applyBorder="1" applyFont="1">
      <alignment horizontal="left"/>
    </xf>
    <xf borderId="18" fillId="5" fontId="10" numFmtId="0" xfId="0" applyAlignment="1" applyBorder="1" applyFont="1">
      <alignment horizontal="left"/>
    </xf>
    <xf borderId="18" fillId="0" fontId="10" numFmtId="0" xfId="0" applyAlignment="1" applyBorder="1" applyFont="1">
      <alignment horizontal="left" readingOrder="0"/>
    </xf>
    <xf borderId="12" fillId="0" fontId="10" numFmtId="0" xfId="0" applyAlignment="1" applyBorder="1" applyFont="1">
      <alignment horizontal="center" readingOrder="0"/>
    </xf>
    <xf borderId="19" fillId="0" fontId="10" numFmtId="0" xfId="0" applyAlignment="1" applyBorder="1" applyFont="1">
      <alignment horizontal="center"/>
    </xf>
    <xf borderId="11" fillId="0" fontId="10" numFmtId="0" xfId="0" applyBorder="1" applyFont="1"/>
    <xf borderId="12" fillId="0" fontId="3" numFmtId="0" xfId="0" applyAlignment="1" applyBorder="1" applyFont="1">
      <alignment horizontal="center"/>
    </xf>
    <xf borderId="0" fillId="0" fontId="3" numFmtId="0" xfId="0" applyAlignment="1" applyFont="1">
      <alignment horizontal="center"/>
    </xf>
    <xf borderId="20" fillId="0" fontId="10" numFmtId="0" xfId="0" applyAlignment="1" applyBorder="1" applyFont="1">
      <alignment horizontal="center"/>
    </xf>
    <xf borderId="21" fillId="0" fontId="10" numFmtId="0" xfId="0" applyAlignment="1" applyBorder="1" applyFont="1">
      <alignment horizontal="center"/>
    </xf>
    <xf borderId="1" fillId="2" fontId="7" numFmtId="0" xfId="0" applyAlignment="1" applyBorder="1" applyFont="1">
      <alignment horizontal="center"/>
    </xf>
    <xf borderId="0" fillId="0" fontId="10" numFmtId="0" xfId="0" applyFont="1"/>
    <xf borderId="4" fillId="0" fontId="10" numFmtId="0" xfId="0" applyAlignment="1" applyBorder="1" applyFont="1">
      <alignment horizontal="center"/>
    </xf>
    <xf borderId="0" fillId="0" fontId="7" numFmtId="0" xfId="0" applyAlignment="1" applyFont="1">
      <alignment horizontal="center"/>
    </xf>
    <xf borderId="0" fillId="0" fontId="10" numFmtId="0" xfId="0" applyAlignment="1" applyFont="1">
      <alignment horizontal="center" shrinkToFit="0" vertical="center" wrapText="1"/>
    </xf>
    <xf borderId="0" fillId="0" fontId="10" numFmtId="0" xfId="0" applyAlignment="1" applyFont="1">
      <alignment horizontal="center"/>
    </xf>
    <xf borderId="5" fillId="2" fontId="7" numFmtId="0" xfId="0" applyAlignment="1" applyBorder="1" applyFont="1">
      <alignment horizontal="center" readingOrder="0"/>
    </xf>
    <xf borderId="11" fillId="0" fontId="10" numFmtId="0" xfId="0" applyAlignment="1" applyBorder="1" applyFont="1">
      <alignment readingOrder="0"/>
    </xf>
    <xf borderId="11" fillId="0" fontId="10" numFmtId="0" xfId="0" applyBorder="1" applyFont="1"/>
    <xf borderId="12" fillId="0" fontId="10" numFmtId="0" xfId="0" applyBorder="1" applyFont="1"/>
    <xf borderId="13" fillId="0" fontId="10" numFmtId="0" xfId="0" applyBorder="1" applyFont="1"/>
    <xf borderId="3" fillId="2" fontId="7" numFmtId="0" xfId="0" applyAlignment="1" applyBorder="1" applyFont="1">
      <alignment horizontal="center"/>
    </xf>
    <xf borderId="1" fillId="2" fontId="7" numFmtId="0" xfId="0" applyAlignment="1" applyBorder="1" applyFont="1">
      <alignment horizontal="center" readingOrder="0"/>
    </xf>
    <xf borderId="11" fillId="0" fontId="11" numFmtId="0" xfId="0" applyAlignment="1" applyBorder="1" applyFont="1">
      <alignment horizontal="center" readingOrder="0"/>
    </xf>
    <xf borderId="11" fillId="0" fontId="12" numFmtId="0" xfId="0" applyBorder="1" applyFont="1"/>
    <xf borderId="11" fillId="0" fontId="11" numFmtId="0" xfId="0" applyAlignment="1" applyBorder="1" applyFont="1">
      <alignment horizontal="center"/>
    </xf>
    <xf borderId="11" fillId="0" fontId="10" numFmtId="0" xfId="0" applyAlignment="1" applyBorder="1" applyFont="1">
      <alignment horizontal="center"/>
    </xf>
    <xf borderId="0" fillId="0" fontId="10" numFmtId="0" xfId="0" applyFont="1"/>
    <xf borderId="0" fillId="0" fontId="10" numFmtId="0" xfId="0" applyAlignment="1" applyFont="1">
      <alignment horizontal="center"/>
    </xf>
    <xf borderId="12" fillId="5" fontId="10" numFmtId="0" xfId="0" applyAlignment="1" applyBorder="1" applyFont="1">
      <alignment horizontal="center"/>
    </xf>
    <xf borderId="13" fillId="0" fontId="10" numFmtId="0" xfId="0" applyAlignment="1" applyBorder="1" applyFont="1">
      <alignment horizontal="center" shrinkToFit="0" wrapText="1"/>
    </xf>
    <xf borderId="12" fillId="0" fontId="10" numFmtId="0" xfId="0" applyAlignment="1" applyBorder="1" applyFont="1">
      <alignment horizontal="center" shrinkToFit="0" wrapText="1"/>
    </xf>
    <xf borderId="12" fillId="0" fontId="11" numFmtId="0" xfId="0" applyAlignment="1" applyBorder="1" applyFont="1">
      <alignment horizontal="center" readingOrder="0"/>
    </xf>
    <xf borderId="11" fillId="0" fontId="13" numFmtId="0" xfId="0" applyAlignment="1" applyBorder="1" applyFont="1">
      <alignment horizontal="center" readingOrder="0" shrinkToFit="0" wrapText="1"/>
    </xf>
    <xf borderId="11" fillId="0" fontId="11" numFmtId="0" xfId="0" applyAlignment="1" applyBorder="1" applyFont="1">
      <alignment horizontal="center" readingOrder="0" shrinkToFit="0" wrapText="1"/>
    </xf>
    <xf borderId="12" fillId="0" fontId="14" numFmtId="1" xfId="0" applyAlignment="1" applyBorder="1" applyFont="1" applyNumberFormat="1">
      <alignment horizontal="center" shrinkToFit="1" vertical="top" wrapText="0"/>
    </xf>
    <xf borderId="12" fillId="0" fontId="14" numFmtId="1" xfId="0" applyAlignment="1" applyBorder="1" applyFont="1" applyNumberFormat="1">
      <alignment horizontal="center" readingOrder="0" shrinkToFit="1" vertical="top" wrapText="0"/>
    </xf>
    <xf borderId="22" fillId="0" fontId="10" numFmtId="0" xfId="0" applyAlignment="1" applyBorder="1" applyFont="1">
      <alignment horizontal="center"/>
    </xf>
    <xf borderId="22" fillId="0" fontId="15" numFmtId="0" xfId="0" applyAlignment="1" applyBorder="1" applyFont="1">
      <alignment horizontal="center" readingOrder="0" shrinkToFit="0" vertical="top" wrapText="1"/>
    </xf>
    <xf borderId="22" fillId="0" fontId="14" numFmtId="1" xfId="0" applyAlignment="1" applyBorder="1" applyFont="1" applyNumberFormat="1">
      <alignment horizontal="center" readingOrder="0" shrinkToFit="1" vertical="top" wrapText="0"/>
    </xf>
    <xf borderId="22" fillId="0" fontId="14" numFmtId="1" xfId="0" applyAlignment="1" applyBorder="1" applyFont="1" applyNumberFormat="1">
      <alignment horizontal="center" shrinkToFit="1" vertical="top" wrapText="0"/>
    </xf>
    <xf borderId="12" fillId="0" fontId="13" numFmtId="1" xfId="0" applyAlignment="1" applyBorder="1" applyFont="1" applyNumberFormat="1">
      <alignment horizontal="center" shrinkToFit="1" vertical="top" wrapText="0"/>
    </xf>
    <xf borderId="23" fillId="0" fontId="13" numFmtId="1" xfId="0" applyAlignment="1" applyBorder="1" applyFont="1" applyNumberFormat="1">
      <alignment horizontal="center" readingOrder="0" shrinkToFit="1" vertical="top" wrapText="0"/>
    </xf>
    <xf borderId="23" fillId="5" fontId="10" numFmtId="0" xfId="0" applyAlignment="1" applyBorder="1" applyFont="1">
      <alignment horizontal="center"/>
    </xf>
    <xf borderId="12" fillId="0" fontId="10" numFmtId="0" xfId="0" applyAlignment="1" applyBorder="1" applyFont="1">
      <alignment horizontal="center" shrinkToFit="0" vertical="top" wrapText="1"/>
    </xf>
    <xf borderId="12" fillId="0" fontId="13" numFmtId="1" xfId="0" applyAlignment="1" applyBorder="1" applyFont="1" applyNumberFormat="1">
      <alignment horizontal="center" readingOrder="0" shrinkToFit="1" vertical="top" wrapText="0"/>
    </xf>
    <xf borderId="23" fillId="0" fontId="13" numFmtId="1" xfId="0" applyAlignment="1" applyBorder="1" applyFont="1" applyNumberFormat="1">
      <alignment horizontal="center" shrinkToFit="1" vertical="top" wrapText="0"/>
    </xf>
    <xf borderId="22" fillId="0" fontId="13" numFmtId="1" xfId="0" applyAlignment="1" applyBorder="1" applyFont="1" applyNumberFormat="1">
      <alignment horizontal="center" shrinkToFit="1" vertical="top" wrapText="0"/>
    </xf>
    <xf borderId="22" fillId="5" fontId="10" numFmtId="0" xfId="0" applyAlignment="1" applyBorder="1" applyFont="1">
      <alignment horizontal="center"/>
    </xf>
    <xf borderId="24" fillId="0" fontId="10" numFmtId="0" xfId="0" applyAlignment="1" applyBorder="1" applyFont="1">
      <alignment horizontal="center"/>
    </xf>
    <xf borderId="22" fillId="0" fontId="10" numFmtId="0" xfId="0" applyAlignment="1" applyBorder="1" applyFont="1">
      <alignment horizontal="center" shrinkToFit="0" vertical="top" wrapText="1"/>
    </xf>
    <xf borderId="22" fillId="4" fontId="13" numFmtId="1" xfId="0" applyAlignment="1" applyBorder="1" applyFont="1" applyNumberFormat="1">
      <alignment horizontal="center" shrinkToFit="1" vertical="top" wrapText="0"/>
    </xf>
    <xf borderId="22" fillId="0" fontId="13" numFmtId="1" xfId="0" applyAlignment="1" applyBorder="1" applyFont="1" applyNumberFormat="1">
      <alignment horizontal="center" readingOrder="0" shrinkToFit="1" vertical="top" wrapText="0"/>
    </xf>
    <xf borderId="22" fillId="4" fontId="13" numFmtId="1" xfId="0" applyAlignment="1" applyBorder="1" applyFont="1" applyNumberFormat="1">
      <alignment horizontal="center" readingOrder="0" shrinkToFit="1" vertical="top" wrapText="0"/>
    </xf>
    <xf borderId="11" fillId="0" fontId="13" numFmtId="1" xfId="0" applyAlignment="1" applyBorder="1" applyFont="1" applyNumberFormat="1">
      <alignment horizontal="center" shrinkToFit="1" vertical="top" wrapText="0"/>
    </xf>
    <xf borderId="11" fillId="0" fontId="13" numFmtId="1" xfId="0" applyAlignment="1" applyBorder="1" applyFont="1" applyNumberFormat="1">
      <alignment horizontal="center" readingOrder="0" shrinkToFit="1" vertical="top" wrapText="0"/>
    </xf>
    <xf borderId="15" fillId="0" fontId="10" numFmtId="0" xfId="0" applyAlignment="1" applyBorder="1" applyFont="1">
      <alignment horizontal="left" readingOrder="0"/>
    </xf>
    <xf borderId="15" fillId="0" fontId="13" numFmtId="1" xfId="0" applyAlignment="1" applyBorder="1" applyFont="1" applyNumberFormat="1">
      <alignment horizontal="center" readingOrder="0" shrinkToFit="1" vertical="top" wrapText="0"/>
    </xf>
    <xf borderId="11" fillId="0" fontId="16" numFmtId="1" xfId="0" applyAlignment="1" applyBorder="1" applyFont="1" applyNumberFormat="1">
      <alignment horizontal="center" shrinkToFit="1" vertical="top" wrapText="0"/>
    </xf>
    <xf borderId="11" fillId="0" fontId="17" numFmtId="0" xfId="0" applyAlignment="1" applyBorder="1" applyFont="1">
      <alignment horizontal="center" shrinkToFit="0" vertical="top" wrapText="1"/>
    </xf>
    <xf borderId="12" fillId="0" fontId="3" numFmtId="0" xfId="0" applyAlignment="1" applyBorder="1" applyFont="1">
      <alignment readingOrder="0"/>
    </xf>
  </cellXfs>
  <cellStyles count="1">
    <cellStyle xfId="0" name="Normal" builtinId="0"/>
  </cellStyles>
  <dxfs count="1">
    <dxf>
      <font/>
      <fill>
        <patternFill patternType="solid">
          <fgColor rgb="FFC5E0B3"/>
          <bgColor rgb="FFC5E0B3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40" Type="http://schemas.openxmlformats.org/officeDocument/2006/relationships/worksheet" Target="worksheets/sheet37.xml"/><Relationship Id="rId42" Type="http://schemas.openxmlformats.org/officeDocument/2006/relationships/worksheet" Target="worksheets/sheet39.xml"/><Relationship Id="rId41" Type="http://schemas.openxmlformats.org/officeDocument/2006/relationships/worksheet" Target="worksheets/sheet38.xml"/><Relationship Id="rId44" Type="http://schemas.openxmlformats.org/officeDocument/2006/relationships/worksheet" Target="worksheets/sheet41.xml"/><Relationship Id="rId43" Type="http://schemas.openxmlformats.org/officeDocument/2006/relationships/worksheet" Target="worksheets/sheet40.xml"/><Relationship Id="rId46" Type="http://schemas.openxmlformats.org/officeDocument/2006/relationships/worksheet" Target="worksheets/sheet43.xml"/><Relationship Id="rId45" Type="http://schemas.openxmlformats.org/officeDocument/2006/relationships/worksheet" Target="worksheets/sheet42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48" Type="http://schemas.openxmlformats.org/officeDocument/2006/relationships/worksheet" Target="worksheets/sheet45.xml"/><Relationship Id="rId47" Type="http://schemas.openxmlformats.org/officeDocument/2006/relationships/worksheet" Target="worksheets/sheet44.xml"/><Relationship Id="rId49" Type="http://schemas.openxmlformats.org/officeDocument/2006/relationships/worksheet" Target="worksheets/sheet4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31" Type="http://schemas.openxmlformats.org/officeDocument/2006/relationships/worksheet" Target="worksheets/sheet28.xml"/><Relationship Id="rId30" Type="http://schemas.openxmlformats.org/officeDocument/2006/relationships/worksheet" Target="worksheets/sheet27.xml"/><Relationship Id="rId33" Type="http://schemas.openxmlformats.org/officeDocument/2006/relationships/worksheet" Target="worksheets/sheet30.xml"/><Relationship Id="rId32" Type="http://schemas.openxmlformats.org/officeDocument/2006/relationships/worksheet" Target="worksheets/sheet29.xml"/><Relationship Id="rId35" Type="http://schemas.openxmlformats.org/officeDocument/2006/relationships/worksheet" Target="worksheets/sheet32.xml"/><Relationship Id="rId34" Type="http://schemas.openxmlformats.org/officeDocument/2006/relationships/worksheet" Target="worksheets/sheet31.xml"/><Relationship Id="rId37" Type="http://schemas.openxmlformats.org/officeDocument/2006/relationships/worksheet" Target="worksheets/sheet34.xml"/><Relationship Id="rId36" Type="http://schemas.openxmlformats.org/officeDocument/2006/relationships/worksheet" Target="worksheets/sheet33.xml"/><Relationship Id="rId39" Type="http://schemas.openxmlformats.org/officeDocument/2006/relationships/worksheet" Target="worksheets/sheet36.xml"/><Relationship Id="rId38" Type="http://schemas.openxmlformats.org/officeDocument/2006/relationships/worksheet" Target="worksheets/sheet35.xml"/><Relationship Id="rId20" Type="http://schemas.openxmlformats.org/officeDocument/2006/relationships/worksheet" Target="worksheets/sheet17.xml"/><Relationship Id="rId22" Type="http://schemas.openxmlformats.org/officeDocument/2006/relationships/worksheet" Target="worksheets/sheet19.xml"/><Relationship Id="rId21" Type="http://schemas.openxmlformats.org/officeDocument/2006/relationships/worksheet" Target="worksheets/sheet18.xml"/><Relationship Id="rId24" Type="http://schemas.openxmlformats.org/officeDocument/2006/relationships/worksheet" Target="worksheets/sheet21.xml"/><Relationship Id="rId23" Type="http://schemas.openxmlformats.org/officeDocument/2006/relationships/worksheet" Target="worksheets/sheet20.xml"/><Relationship Id="rId26" Type="http://schemas.openxmlformats.org/officeDocument/2006/relationships/worksheet" Target="worksheets/sheet23.xml"/><Relationship Id="rId25" Type="http://schemas.openxmlformats.org/officeDocument/2006/relationships/worksheet" Target="worksheets/sheet22.xml"/><Relationship Id="rId28" Type="http://schemas.openxmlformats.org/officeDocument/2006/relationships/worksheet" Target="worksheets/sheet25.xml"/><Relationship Id="rId27" Type="http://schemas.openxmlformats.org/officeDocument/2006/relationships/worksheet" Target="worksheets/sheet24.xml"/><Relationship Id="rId29" Type="http://schemas.openxmlformats.org/officeDocument/2006/relationships/worksheet" Target="worksheets/sheet26.xml"/><Relationship Id="rId51" Type="http://schemas.openxmlformats.org/officeDocument/2006/relationships/worksheet" Target="worksheets/sheet48.xml"/><Relationship Id="rId50" Type="http://schemas.openxmlformats.org/officeDocument/2006/relationships/worksheet" Target="worksheets/sheet47.xml"/><Relationship Id="rId52" Type="http://customschemas.google.com/relationships/workbookmetadata" Target="metadata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19" Type="http://schemas.openxmlformats.org/officeDocument/2006/relationships/worksheet" Target="worksheets/sheet16.xml"/><Relationship Id="rId18" Type="http://schemas.openxmlformats.org/officeDocument/2006/relationships/worksheet" Target="worksheets/sheet1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5.0"/>
    <col customWidth="1" min="3" max="10" width="8.71"/>
    <col customWidth="1" min="11" max="11" width="11.29"/>
    <col customWidth="1" min="12" max="15" width="8.71"/>
    <col customWidth="1" min="16" max="16" width="11.86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ht="14.2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14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>
      <c r="A4" s="7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8" t="s">
        <v>3</v>
      </c>
    </row>
    <row r="5" ht="14.25" customHeight="1">
      <c r="A5" s="9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ht="14.25" customHeight="1">
      <c r="A6" s="10"/>
      <c r="B6" s="10"/>
      <c r="C6" s="11"/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2" t="s">
        <v>15</v>
      </c>
      <c r="O6" s="12" t="s">
        <v>16</v>
      </c>
      <c r="P6" s="13">
        <v>2.0</v>
      </c>
    </row>
    <row r="7" ht="14.25" customHeight="1">
      <c r="A7" s="10"/>
      <c r="B7" s="10"/>
      <c r="C7" s="11"/>
      <c r="D7" s="14">
        <v>45368.0</v>
      </c>
      <c r="E7" s="14">
        <v>45382.0</v>
      </c>
      <c r="F7" s="14">
        <v>45396.0</v>
      </c>
      <c r="G7" s="14">
        <v>45424.0</v>
      </c>
      <c r="H7" s="14">
        <v>45452.0</v>
      </c>
      <c r="I7" s="14">
        <v>45472.0</v>
      </c>
      <c r="J7" s="14">
        <v>45543.0</v>
      </c>
      <c r="K7" s="14">
        <v>45557.0</v>
      </c>
      <c r="L7" s="14">
        <v>45571.0</v>
      </c>
      <c r="M7" s="14">
        <v>45585.0</v>
      </c>
      <c r="N7" s="14">
        <v>45606.0</v>
      </c>
      <c r="O7" s="15" t="s">
        <v>17</v>
      </c>
      <c r="P7" s="16"/>
    </row>
    <row r="8" ht="14.25" customHeight="1">
      <c r="A8" s="17" t="s">
        <v>18</v>
      </c>
      <c r="B8" s="10" t="s">
        <v>19</v>
      </c>
      <c r="C8" s="11" t="s">
        <v>20</v>
      </c>
      <c r="D8" s="15" t="s">
        <v>21</v>
      </c>
      <c r="E8" s="15" t="s">
        <v>22</v>
      </c>
      <c r="F8" s="18" t="s">
        <v>23</v>
      </c>
      <c r="G8" s="15" t="s">
        <v>22</v>
      </c>
      <c r="H8" s="15" t="s">
        <v>21</v>
      </c>
      <c r="I8" s="15" t="s">
        <v>24</v>
      </c>
      <c r="J8" s="15" t="s">
        <v>21</v>
      </c>
      <c r="K8" s="15" t="s">
        <v>25</v>
      </c>
      <c r="L8" s="15" t="s">
        <v>21</v>
      </c>
      <c r="M8" s="15" t="s">
        <v>23</v>
      </c>
      <c r="N8" s="15" t="s">
        <v>22</v>
      </c>
      <c r="O8" s="19" t="s">
        <v>26</v>
      </c>
      <c r="P8" s="16"/>
    </row>
    <row r="9" ht="14.25" customHeight="1">
      <c r="A9" s="11">
        <v>1.0</v>
      </c>
      <c r="B9" s="20" t="s">
        <v>27</v>
      </c>
      <c r="C9" s="21">
        <v>3.0</v>
      </c>
      <c r="D9" s="21">
        <v>20.0</v>
      </c>
      <c r="E9" s="21">
        <v>20.0</v>
      </c>
      <c r="F9" s="21"/>
      <c r="G9" s="21"/>
      <c r="H9" s="21"/>
      <c r="I9" s="21"/>
      <c r="J9" s="22"/>
      <c r="K9" s="21"/>
      <c r="L9" s="21"/>
      <c r="M9" s="21"/>
      <c r="N9" s="21"/>
      <c r="O9" s="11">
        <f t="shared" ref="O9:O38" si="1">SUM(D9:N9)</f>
        <v>40</v>
      </c>
      <c r="P9" s="23" t="str">
        <f t="shared" ref="P9:P38" si="2">IF(COUNTA(D9:M9)&gt;=($P$6-2),"Series Eligible","")</f>
        <v>Series Eligible</v>
      </c>
    </row>
    <row r="10" ht="14.25" customHeight="1">
      <c r="A10" s="11">
        <v>2.0</v>
      </c>
      <c r="B10" s="20" t="s">
        <v>28</v>
      </c>
      <c r="C10" s="21">
        <v>1.0</v>
      </c>
      <c r="D10" s="21">
        <v>16.0</v>
      </c>
      <c r="E10" s="21"/>
      <c r="F10" s="21"/>
      <c r="G10" s="21"/>
      <c r="H10" s="21"/>
      <c r="I10" s="21"/>
      <c r="J10" s="22"/>
      <c r="K10" s="21"/>
      <c r="L10" s="21"/>
      <c r="M10" s="21"/>
      <c r="N10" s="21"/>
      <c r="O10" s="11">
        <f t="shared" si="1"/>
        <v>16</v>
      </c>
      <c r="P10" s="23" t="str">
        <f t="shared" si="2"/>
        <v>Series Eligible</v>
      </c>
    </row>
    <row r="11" ht="14.25" customHeight="1">
      <c r="A11" s="11">
        <v>3.0</v>
      </c>
      <c r="B11" s="20" t="s">
        <v>29</v>
      </c>
      <c r="C11" s="21"/>
      <c r="D11" s="21"/>
      <c r="E11" s="21">
        <v>16.0</v>
      </c>
      <c r="F11" s="21"/>
      <c r="G11" s="21"/>
      <c r="H11" s="21"/>
      <c r="I11" s="21"/>
      <c r="J11" s="22"/>
      <c r="K11" s="21"/>
      <c r="L11" s="21"/>
      <c r="M11" s="21"/>
      <c r="N11" s="21"/>
      <c r="O11" s="11">
        <f t="shared" si="1"/>
        <v>16</v>
      </c>
      <c r="P11" s="23" t="str">
        <f t="shared" si="2"/>
        <v>Series Eligible</v>
      </c>
    </row>
    <row r="12" ht="14.25" customHeight="1">
      <c r="A12" s="11">
        <v>4.0</v>
      </c>
      <c r="B12" s="20"/>
      <c r="C12" s="21"/>
      <c r="D12" s="21"/>
      <c r="E12" s="21"/>
      <c r="F12" s="21"/>
      <c r="G12" s="21"/>
      <c r="H12" s="21"/>
      <c r="I12" s="21"/>
      <c r="J12" s="22"/>
      <c r="K12" s="21"/>
      <c r="L12" s="21"/>
      <c r="M12" s="21"/>
      <c r="N12" s="21"/>
      <c r="O12" s="11">
        <f t="shared" si="1"/>
        <v>0</v>
      </c>
      <c r="P12" s="23" t="str">
        <f t="shared" si="2"/>
        <v>Series Eligible</v>
      </c>
    </row>
    <row r="13" ht="14.25" customHeight="1">
      <c r="A13" s="11">
        <v>5.0</v>
      </c>
      <c r="B13" s="20"/>
      <c r="C13" s="21"/>
      <c r="D13" s="21"/>
      <c r="E13" s="21"/>
      <c r="F13" s="21"/>
      <c r="G13" s="21"/>
      <c r="H13" s="21"/>
      <c r="I13" s="21"/>
      <c r="J13" s="22"/>
      <c r="K13" s="21"/>
      <c r="L13" s="21"/>
      <c r="M13" s="21"/>
      <c r="N13" s="21"/>
      <c r="O13" s="11">
        <f t="shared" si="1"/>
        <v>0</v>
      </c>
      <c r="P13" s="23" t="str">
        <f t="shared" si="2"/>
        <v>Series Eligible</v>
      </c>
    </row>
    <row r="14" ht="14.25" customHeight="1">
      <c r="A14" s="11">
        <v>6.0</v>
      </c>
      <c r="B14" s="20"/>
      <c r="C14" s="21"/>
      <c r="D14" s="21"/>
      <c r="E14" s="21"/>
      <c r="F14" s="21"/>
      <c r="G14" s="21"/>
      <c r="H14" s="21"/>
      <c r="I14" s="21"/>
      <c r="J14" s="22"/>
      <c r="K14" s="21"/>
      <c r="L14" s="21"/>
      <c r="M14" s="21"/>
      <c r="N14" s="21"/>
      <c r="O14" s="11">
        <f t="shared" si="1"/>
        <v>0</v>
      </c>
      <c r="P14" s="23" t="str">
        <f t="shared" si="2"/>
        <v>Series Eligible</v>
      </c>
    </row>
    <row r="15" ht="14.25" customHeight="1">
      <c r="A15" s="11">
        <v>7.0</v>
      </c>
      <c r="B15" s="20"/>
      <c r="C15" s="21"/>
      <c r="D15" s="21"/>
      <c r="E15" s="21"/>
      <c r="F15" s="21"/>
      <c r="G15" s="21"/>
      <c r="H15" s="21"/>
      <c r="I15" s="21"/>
      <c r="J15" s="22"/>
      <c r="K15" s="21"/>
      <c r="L15" s="21"/>
      <c r="M15" s="21"/>
      <c r="N15" s="21"/>
      <c r="O15" s="11">
        <f t="shared" si="1"/>
        <v>0</v>
      </c>
      <c r="P15" s="23" t="str">
        <f t="shared" si="2"/>
        <v>Series Eligible</v>
      </c>
    </row>
    <row r="16" ht="14.25" customHeight="1">
      <c r="A16" s="11">
        <v>8.0</v>
      </c>
      <c r="B16" s="20"/>
      <c r="C16" s="21"/>
      <c r="D16" s="21"/>
      <c r="E16" s="21"/>
      <c r="F16" s="21"/>
      <c r="G16" s="21"/>
      <c r="H16" s="21"/>
      <c r="I16" s="21"/>
      <c r="J16" s="22"/>
      <c r="K16" s="21"/>
      <c r="L16" s="21"/>
      <c r="M16" s="21"/>
      <c r="N16" s="21"/>
      <c r="O16" s="11">
        <f t="shared" si="1"/>
        <v>0</v>
      </c>
      <c r="P16" s="23" t="str">
        <f t="shared" si="2"/>
        <v>Series Eligible</v>
      </c>
    </row>
    <row r="17" ht="14.25" customHeight="1">
      <c r="A17" s="11">
        <v>9.0</v>
      </c>
      <c r="B17" s="20"/>
      <c r="C17" s="21"/>
      <c r="D17" s="21"/>
      <c r="E17" s="21"/>
      <c r="F17" s="21"/>
      <c r="G17" s="21"/>
      <c r="H17" s="21"/>
      <c r="I17" s="21"/>
      <c r="J17" s="22"/>
      <c r="K17" s="21"/>
      <c r="L17" s="21"/>
      <c r="M17" s="21"/>
      <c r="N17" s="21"/>
      <c r="O17" s="11">
        <f t="shared" si="1"/>
        <v>0</v>
      </c>
      <c r="P17" s="23" t="str">
        <f t="shared" si="2"/>
        <v>Series Eligible</v>
      </c>
    </row>
    <row r="18" ht="14.25" customHeight="1">
      <c r="A18" s="11">
        <v>10.0</v>
      </c>
      <c r="B18" s="20"/>
      <c r="C18" s="21"/>
      <c r="D18" s="21"/>
      <c r="E18" s="21"/>
      <c r="F18" s="21"/>
      <c r="G18" s="21"/>
      <c r="H18" s="21"/>
      <c r="I18" s="21"/>
      <c r="J18" s="22"/>
      <c r="K18" s="21"/>
      <c r="L18" s="21"/>
      <c r="M18" s="21"/>
      <c r="N18" s="21"/>
      <c r="O18" s="11">
        <f t="shared" si="1"/>
        <v>0</v>
      </c>
      <c r="P18" s="23" t="str">
        <f t="shared" si="2"/>
        <v>Series Eligible</v>
      </c>
    </row>
    <row r="19" ht="14.25" customHeight="1">
      <c r="A19" s="11">
        <v>11.0</v>
      </c>
      <c r="B19" s="20"/>
      <c r="C19" s="21"/>
      <c r="D19" s="21"/>
      <c r="E19" s="21"/>
      <c r="F19" s="21"/>
      <c r="G19" s="21"/>
      <c r="H19" s="21"/>
      <c r="I19" s="21"/>
      <c r="J19" s="22"/>
      <c r="K19" s="21"/>
      <c r="L19" s="21"/>
      <c r="M19" s="21"/>
      <c r="N19" s="21"/>
      <c r="O19" s="11">
        <f t="shared" si="1"/>
        <v>0</v>
      </c>
      <c r="P19" s="23" t="str">
        <f t="shared" si="2"/>
        <v>Series Eligible</v>
      </c>
    </row>
    <row r="20" ht="14.25" customHeight="1">
      <c r="A20" s="11">
        <v>12.0</v>
      </c>
      <c r="B20" s="20"/>
      <c r="C20" s="21"/>
      <c r="D20" s="21"/>
      <c r="E20" s="21"/>
      <c r="F20" s="21"/>
      <c r="G20" s="21"/>
      <c r="H20" s="21"/>
      <c r="I20" s="21"/>
      <c r="J20" s="22"/>
      <c r="K20" s="21"/>
      <c r="L20" s="21"/>
      <c r="M20" s="21"/>
      <c r="N20" s="21"/>
      <c r="O20" s="11">
        <f t="shared" si="1"/>
        <v>0</v>
      </c>
      <c r="P20" s="23" t="str">
        <f t="shared" si="2"/>
        <v>Series Eligible</v>
      </c>
    </row>
    <row r="21" ht="14.25" customHeight="1">
      <c r="A21" s="11">
        <v>13.0</v>
      </c>
      <c r="B21" s="20"/>
      <c r="C21" s="21"/>
      <c r="D21" s="21"/>
      <c r="E21" s="21"/>
      <c r="F21" s="21"/>
      <c r="G21" s="21"/>
      <c r="H21" s="21"/>
      <c r="I21" s="21"/>
      <c r="J21" s="22"/>
      <c r="K21" s="21"/>
      <c r="L21" s="21"/>
      <c r="M21" s="21"/>
      <c r="N21" s="21"/>
      <c r="O21" s="11">
        <f t="shared" si="1"/>
        <v>0</v>
      </c>
      <c r="P21" s="23" t="str">
        <f t="shared" si="2"/>
        <v>Series Eligible</v>
      </c>
    </row>
    <row r="22" ht="14.25" customHeight="1">
      <c r="A22" s="11">
        <v>14.0</v>
      </c>
      <c r="B22" s="20"/>
      <c r="C22" s="21"/>
      <c r="D22" s="21"/>
      <c r="E22" s="21"/>
      <c r="F22" s="21"/>
      <c r="G22" s="21"/>
      <c r="H22" s="21"/>
      <c r="I22" s="21"/>
      <c r="J22" s="22"/>
      <c r="K22" s="21"/>
      <c r="L22" s="21"/>
      <c r="M22" s="21"/>
      <c r="N22" s="21"/>
      <c r="O22" s="11">
        <f t="shared" si="1"/>
        <v>0</v>
      </c>
      <c r="P22" s="23" t="str">
        <f t="shared" si="2"/>
        <v>Series Eligible</v>
      </c>
    </row>
    <row r="23" ht="14.25" customHeight="1">
      <c r="A23" s="11">
        <v>15.0</v>
      </c>
      <c r="B23" s="20"/>
      <c r="C23" s="21"/>
      <c r="D23" s="21"/>
      <c r="E23" s="21"/>
      <c r="F23" s="21"/>
      <c r="G23" s="21"/>
      <c r="H23" s="21"/>
      <c r="I23" s="21"/>
      <c r="J23" s="22"/>
      <c r="K23" s="21"/>
      <c r="L23" s="21"/>
      <c r="M23" s="21"/>
      <c r="N23" s="21"/>
      <c r="O23" s="11">
        <f t="shared" si="1"/>
        <v>0</v>
      </c>
      <c r="P23" s="23" t="str">
        <f t="shared" si="2"/>
        <v>Series Eligible</v>
      </c>
    </row>
    <row r="24" ht="14.25" customHeight="1">
      <c r="A24" s="11">
        <v>16.0</v>
      </c>
      <c r="B24" s="20"/>
      <c r="C24" s="21"/>
      <c r="D24" s="21"/>
      <c r="E24" s="21"/>
      <c r="F24" s="21"/>
      <c r="G24" s="21"/>
      <c r="H24" s="21"/>
      <c r="I24" s="21"/>
      <c r="J24" s="22"/>
      <c r="K24" s="21"/>
      <c r="L24" s="21"/>
      <c r="M24" s="21"/>
      <c r="N24" s="21"/>
      <c r="O24" s="11">
        <f t="shared" si="1"/>
        <v>0</v>
      </c>
      <c r="P24" s="23" t="str">
        <f t="shared" si="2"/>
        <v>Series Eligible</v>
      </c>
    </row>
    <row r="25" ht="14.25" customHeight="1">
      <c r="A25" s="11">
        <v>17.0</v>
      </c>
      <c r="B25" s="20"/>
      <c r="C25" s="21"/>
      <c r="D25" s="21"/>
      <c r="E25" s="21"/>
      <c r="F25" s="21"/>
      <c r="G25" s="21"/>
      <c r="H25" s="21"/>
      <c r="I25" s="21"/>
      <c r="J25" s="22"/>
      <c r="K25" s="21"/>
      <c r="L25" s="21"/>
      <c r="M25" s="21"/>
      <c r="N25" s="21"/>
      <c r="O25" s="11">
        <f t="shared" si="1"/>
        <v>0</v>
      </c>
      <c r="P25" s="23" t="str">
        <f t="shared" si="2"/>
        <v>Series Eligible</v>
      </c>
    </row>
    <row r="26" ht="14.25" customHeight="1">
      <c r="A26" s="11">
        <v>18.0</v>
      </c>
      <c r="B26" s="20"/>
      <c r="C26" s="21"/>
      <c r="D26" s="21"/>
      <c r="E26" s="21"/>
      <c r="F26" s="21"/>
      <c r="G26" s="21"/>
      <c r="H26" s="21"/>
      <c r="I26" s="21"/>
      <c r="J26" s="22"/>
      <c r="K26" s="21"/>
      <c r="L26" s="21"/>
      <c r="M26" s="21"/>
      <c r="N26" s="21"/>
      <c r="O26" s="11">
        <f t="shared" si="1"/>
        <v>0</v>
      </c>
      <c r="P26" s="23" t="str">
        <f t="shared" si="2"/>
        <v>Series Eligible</v>
      </c>
    </row>
    <row r="27" ht="14.25" customHeight="1">
      <c r="A27" s="11">
        <v>19.0</v>
      </c>
      <c r="B27" s="20"/>
      <c r="C27" s="21"/>
      <c r="D27" s="21"/>
      <c r="E27" s="21"/>
      <c r="F27" s="21"/>
      <c r="G27" s="21"/>
      <c r="H27" s="21"/>
      <c r="I27" s="21"/>
      <c r="J27" s="22"/>
      <c r="K27" s="21"/>
      <c r="L27" s="21"/>
      <c r="M27" s="21"/>
      <c r="N27" s="21"/>
      <c r="O27" s="11">
        <f t="shared" si="1"/>
        <v>0</v>
      </c>
      <c r="P27" s="23" t="str">
        <f t="shared" si="2"/>
        <v>Series Eligible</v>
      </c>
    </row>
    <row r="28" ht="14.25" customHeight="1">
      <c r="A28" s="11">
        <v>20.0</v>
      </c>
      <c r="B28" s="20"/>
      <c r="C28" s="21"/>
      <c r="D28" s="21"/>
      <c r="E28" s="21"/>
      <c r="F28" s="21"/>
      <c r="G28" s="21"/>
      <c r="H28" s="21"/>
      <c r="I28" s="21"/>
      <c r="J28" s="22"/>
      <c r="K28" s="21"/>
      <c r="L28" s="21"/>
      <c r="M28" s="21"/>
      <c r="N28" s="21"/>
      <c r="O28" s="11">
        <f t="shared" si="1"/>
        <v>0</v>
      </c>
      <c r="P28" s="23" t="str">
        <f t="shared" si="2"/>
        <v>Series Eligible</v>
      </c>
    </row>
    <row r="29" ht="14.25" customHeight="1">
      <c r="A29" s="11">
        <v>21.0</v>
      </c>
      <c r="B29" s="20"/>
      <c r="C29" s="21"/>
      <c r="D29" s="21"/>
      <c r="E29" s="21"/>
      <c r="F29" s="21"/>
      <c r="G29" s="21"/>
      <c r="H29" s="21"/>
      <c r="I29" s="21"/>
      <c r="J29" s="22"/>
      <c r="K29" s="21"/>
      <c r="L29" s="21"/>
      <c r="M29" s="21"/>
      <c r="N29" s="21"/>
      <c r="O29" s="11">
        <f t="shared" si="1"/>
        <v>0</v>
      </c>
      <c r="P29" s="23" t="str">
        <f t="shared" si="2"/>
        <v>Series Eligible</v>
      </c>
    </row>
    <row r="30" ht="14.25" customHeight="1">
      <c r="A30" s="11">
        <v>22.0</v>
      </c>
      <c r="B30" s="20"/>
      <c r="C30" s="21"/>
      <c r="D30" s="21"/>
      <c r="E30" s="21"/>
      <c r="F30" s="21"/>
      <c r="G30" s="21"/>
      <c r="H30" s="21"/>
      <c r="I30" s="21"/>
      <c r="J30" s="22"/>
      <c r="K30" s="21"/>
      <c r="L30" s="21"/>
      <c r="M30" s="21"/>
      <c r="N30" s="21"/>
      <c r="O30" s="11">
        <f t="shared" si="1"/>
        <v>0</v>
      </c>
      <c r="P30" s="23" t="str">
        <f t="shared" si="2"/>
        <v>Series Eligible</v>
      </c>
    </row>
    <row r="31" ht="14.25" customHeight="1">
      <c r="A31" s="11">
        <v>23.0</v>
      </c>
      <c r="B31" s="20"/>
      <c r="C31" s="21"/>
      <c r="D31" s="21"/>
      <c r="E31" s="21"/>
      <c r="F31" s="21"/>
      <c r="G31" s="21"/>
      <c r="H31" s="21"/>
      <c r="I31" s="21"/>
      <c r="J31" s="22"/>
      <c r="K31" s="21"/>
      <c r="L31" s="21"/>
      <c r="M31" s="21"/>
      <c r="N31" s="21"/>
      <c r="O31" s="11">
        <f t="shared" si="1"/>
        <v>0</v>
      </c>
      <c r="P31" s="23" t="str">
        <f t="shared" si="2"/>
        <v>Series Eligible</v>
      </c>
    </row>
    <row r="32" ht="14.25" customHeight="1">
      <c r="A32" s="11">
        <v>24.0</v>
      </c>
      <c r="B32" s="20"/>
      <c r="C32" s="21"/>
      <c r="D32" s="21"/>
      <c r="E32" s="21"/>
      <c r="F32" s="21"/>
      <c r="G32" s="21"/>
      <c r="H32" s="21"/>
      <c r="I32" s="21"/>
      <c r="J32" s="22"/>
      <c r="K32" s="21"/>
      <c r="L32" s="21"/>
      <c r="M32" s="21"/>
      <c r="N32" s="21"/>
      <c r="O32" s="11">
        <f t="shared" si="1"/>
        <v>0</v>
      </c>
      <c r="P32" s="23" t="str">
        <f t="shared" si="2"/>
        <v>Series Eligible</v>
      </c>
    </row>
    <row r="33" ht="14.25" customHeight="1">
      <c r="A33" s="11">
        <v>25.0</v>
      </c>
      <c r="B33" s="20"/>
      <c r="C33" s="21"/>
      <c r="D33" s="21"/>
      <c r="E33" s="21"/>
      <c r="F33" s="21"/>
      <c r="G33" s="21"/>
      <c r="H33" s="21"/>
      <c r="I33" s="21"/>
      <c r="J33" s="22"/>
      <c r="K33" s="21"/>
      <c r="L33" s="21"/>
      <c r="M33" s="21"/>
      <c r="N33" s="21"/>
      <c r="O33" s="11">
        <f t="shared" si="1"/>
        <v>0</v>
      </c>
      <c r="P33" s="23" t="str">
        <f t="shared" si="2"/>
        <v>Series Eligible</v>
      </c>
    </row>
    <row r="34" ht="14.25" customHeight="1">
      <c r="A34" s="11">
        <v>26.0</v>
      </c>
      <c r="B34" s="20"/>
      <c r="C34" s="21"/>
      <c r="D34" s="21"/>
      <c r="E34" s="21"/>
      <c r="F34" s="21"/>
      <c r="G34" s="21"/>
      <c r="H34" s="21"/>
      <c r="I34" s="21"/>
      <c r="J34" s="22"/>
      <c r="K34" s="21"/>
      <c r="L34" s="21"/>
      <c r="M34" s="21"/>
      <c r="N34" s="21"/>
      <c r="O34" s="11">
        <f t="shared" si="1"/>
        <v>0</v>
      </c>
      <c r="P34" s="23" t="str">
        <f t="shared" si="2"/>
        <v>Series Eligible</v>
      </c>
    </row>
    <row r="35" ht="14.25" customHeight="1">
      <c r="A35" s="11">
        <v>27.0</v>
      </c>
      <c r="B35" s="20"/>
      <c r="C35" s="21"/>
      <c r="D35" s="21"/>
      <c r="E35" s="21"/>
      <c r="F35" s="21"/>
      <c r="G35" s="21"/>
      <c r="H35" s="21"/>
      <c r="I35" s="21"/>
      <c r="J35" s="22"/>
      <c r="K35" s="21"/>
      <c r="L35" s="21"/>
      <c r="M35" s="21"/>
      <c r="N35" s="21"/>
      <c r="O35" s="11">
        <f t="shared" si="1"/>
        <v>0</v>
      </c>
      <c r="P35" s="23" t="str">
        <f t="shared" si="2"/>
        <v>Series Eligible</v>
      </c>
    </row>
    <row r="36" ht="14.25" customHeight="1">
      <c r="A36" s="11">
        <v>28.0</v>
      </c>
      <c r="B36" s="20"/>
      <c r="C36" s="21"/>
      <c r="D36" s="21"/>
      <c r="E36" s="21"/>
      <c r="F36" s="21"/>
      <c r="G36" s="21"/>
      <c r="H36" s="21"/>
      <c r="I36" s="21"/>
      <c r="J36" s="22"/>
      <c r="K36" s="21"/>
      <c r="L36" s="21"/>
      <c r="M36" s="21"/>
      <c r="N36" s="21"/>
      <c r="O36" s="11">
        <f t="shared" si="1"/>
        <v>0</v>
      </c>
      <c r="P36" s="23" t="str">
        <f t="shared" si="2"/>
        <v>Series Eligible</v>
      </c>
    </row>
    <row r="37" ht="14.25" customHeight="1">
      <c r="A37" s="11">
        <v>29.0</v>
      </c>
      <c r="B37" s="20"/>
      <c r="C37" s="21"/>
      <c r="D37" s="21"/>
      <c r="E37" s="21"/>
      <c r="F37" s="21"/>
      <c r="G37" s="21"/>
      <c r="H37" s="21"/>
      <c r="I37" s="21"/>
      <c r="J37" s="22"/>
      <c r="K37" s="21"/>
      <c r="L37" s="21"/>
      <c r="M37" s="21"/>
      <c r="N37" s="21"/>
      <c r="O37" s="11">
        <f t="shared" si="1"/>
        <v>0</v>
      </c>
      <c r="P37" s="23" t="str">
        <f t="shared" si="2"/>
        <v>Series Eligible</v>
      </c>
    </row>
    <row r="38" ht="14.25" customHeight="1">
      <c r="A38" s="11">
        <v>30.0</v>
      </c>
      <c r="B38" s="20"/>
      <c r="C38" s="21"/>
      <c r="D38" s="21"/>
      <c r="E38" s="21"/>
      <c r="F38" s="21"/>
      <c r="G38" s="21"/>
      <c r="H38" s="21"/>
      <c r="I38" s="21"/>
      <c r="J38" s="22"/>
      <c r="K38" s="21"/>
      <c r="L38" s="21"/>
      <c r="M38" s="21"/>
      <c r="N38" s="21"/>
      <c r="O38" s="11">
        <f t="shared" si="1"/>
        <v>0</v>
      </c>
      <c r="P38" s="23" t="str">
        <f t="shared" si="2"/>
        <v>Series Eligible</v>
      </c>
    </row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:O1"/>
    <mergeCell ref="A2:O2"/>
    <mergeCell ref="A4:O4"/>
    <mergeCell ref="P4:P5"/>
    <mergeCell ref="A5:O5"/>
    <mergeCell ref="P6:P8"/>
  </mergeCells>
  <conditionalFormatting sqref="P1:P3 P9:P38">
    <cfRule type="notContainsBlanks" dxfId="0" priority="1">
      <formula>LEN(TRIM(P1))&gt;0</formula>
    </cfRule>
  </conditionalFormatting>
  <printOptions/>
  <pageMargins bottom="0.75" footer="0.0" header="0.0" left="0.7" right="0.7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5.71"/>
    <col customWidth="1" min="3" max="10" width="8.71"/>
    <col customWidth="1" min="11" max="11" width="10.71"/>
    <col customWidth="1" min="12" max="15" width="8.71"/>
    <col customWidth="1" min="16" max="16" width="13.0"/>
    <col customWidth="1" min="17" max="17" width="8.71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ht="14.25" customHeight="1">
      <c r="A2" s="4" t="s">
        <v>157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14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>
      <c r="A4" s="7" t="s">
        <v>158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8" t="s">
        <v>3</v>
      </c>
    </row>
    <row r="5" ht="14.25" customHeight="1">
      <c r="A5" s="9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ht="14.25" customHeight="1">
      <c r="A6" s="10"/>
      <c r="B6" s="10"/>
      <c r="C6" s="11"/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2" t="s">
        <v>15</v>
      </c>
      <c r="O6" s="12" t="s">
        <v>16</v>
      </c>
      <c r="P6" s="25">
        <v>3.0</v>
      </c>
      <c r="Q6" s="13"/>
    </row>
    <row r="7" ht="14.25" customHeight="1">
      <c r="A7" s="10"/>
      <c r="B7" s="10"/>
      <c r="C7" s="11"/>
      <c r="D7" s="14">
        <v>45368.0</v>
      </c>
      <c r="E7" s="14">
        <v>45382.0</v>
      </c>
      <c r="F7" s="14">
        <v>45396.0</v>
      </c>
      <c r="G7" s="14">
        <v>45424.0</v>
      </c>
      <c r="H7" s="14">
        <v>45452.0</v>
      </c>
      <c r="I7" s="14">
        <v>45472.0</v>
      </c>
      <c r="J7" s="14">
        <v>45543.0</v>
      </c>
      <c r="K7" s="14">
        <v>45557.0</v>
      </c>
      <c r="L7" s="14">
        <v>45571.0</v>
      </c>
      <c r="M7" s="14">
        <v>45585.0</v>
      </c>
      <c r="N7" s="14">
        <v>45606.0</v>
      </c>
      <c r="O7" s="15" t="s">
        <v>17</v>
      </c>
      <c r="P7" s="16"/>
      <c r="Q7" s="16"/>
    </row>
    <row r="8" ht="14.25" customHeight="1">
      <c r="A8" s="17" t="s">
        <v>18</v>
      </c>
      <c r="B8" s="10" t="s">
        <v>19</v>
      </c>
      <c r="C8" s="11" t="s">
        <v>20</v>
      </c>
      <c r="D8" s="15" t="s">
        <v>21</v>
      </c>
      <c r="E8" s="15" t="s">
        <v>22</v>
      </c>
      <c r="F8" s="15" t="s">
        <v>23</v>
      </c>
      <c r="G8" s="15" t="s">
        <v>22</v>
      </c>
      <c r="H8" s="15" t="s">
        <v>21</v>
      </c>
      <c r="I8" s="15" t="s">
        <v>24</v>
      </c>
      <c r="J8" s="15" t="s">
        <v>21</v>
      </c>
      <c r="K8" s="15" t="s">
        <v>25</v>
      </c>
      <c r="L8" s="15" t="s">
        <v>21</v>
      </c>
      <c r="M8" s="15" t="s">
        <v>23</v>
      </c>
      <c r="N8" s="15" t="s">
        <v>22</v>
      </c>
      <c r="O8" s="19" t="s">
        <v>26</v>
      </c>
      <c r="P8" s="16"/>
      <c r="Q8" s="16"/>
    </row>
    <row r="9" ht="15.0" customHeight="1">
      <c r="A9" s="11">
        <v>1.0</v>
      </c>
      <c r="B9" s="20" t="s">
        <v>159</v>
      </c>
      <c r="C9" s="21">
        <v>58.0</v>
      </c>
      <c r="D9" s="21">
        <v>20.0</v>
      </c>
      <c r="E9" s="21">
        <v>13.0</v>
      </c>
      <c r="F9" s="59">
        <v>16.0</v>
      </c>
      <c r="G9" s="21"/>
      <c r="H9" s="21"/>
      <c r="I9" s="21"/>
      <c r="J9" s="21"/>
      <c r="K9" s="21"/>
      <c r="L9" s="21"/>
      <c r="M9" s="21"/>
      <c r="N9" s="21"/>
      <c r="O9" s="11">
        <f t="shared" ref="O9:O54" si="1">SUM(D9:N9)</f>
        <v>49</v>
      </c>
      <c r="P9" s="23" t="str">
        <f t="shared" ref="P9:P52" si="2">IF(COUNTA(D9:M9)&gt;=($P$6-2),"Series Eligible","")</f>
        <v>Series Eligible</v>
      </c>
    </row>
    <row r="10" ht="15.0" customHeight="1">
      <c r="A10" s="11">
        <v>2.0</v>
      </c>
      <c r="B10" s="20" t="s">
        <v>160</v>
      </c>
      <c r="C10" s="21">
        <v>14.0</v>
      </c>
      <c r="D10" s="21"/>
      <c r="E10" s="21">
        <v>20.0</v>
      </c>
      <c r="F10" s="59">
        <v>13.0</v>
      </c>
      <c r="G10" s="21"/>
      <c r="H10" s="21"/>
      <c r="I10" s="21"/>
      <c r="J10" s="21"/>
      <c r="K10" s="21"/>
      <c r="L10" s="21"/>
      <c r="M10" s="21"/>
      <c r="N10" s="21"/>
      <c r="O10" s="11">
        <f t="shared" si="1"/>
        <v>33</v>
      </c>
      <c r="P10" s="23" t="str">
        <f t="shared" si="2"/>
        <v>Series Eligible</v>
      </c>
    </row>
    <row r="11" ht="15.0" customHeight="1">
      <c r="A11" s="11">
        <v>3.0</v>
      </c>
      <c r="B11" s="20" t="s">
        <v>161</v>
      </c>
      <c r="C11" s="21">
        <v>223.0</v>
      </c>
      <c r="D11" s="21">
        <v>11.0</v>
      </c>
      <c r="E11" s="21">
        <v>16.0</v>
      </c>
      <c r="F11" s="59">
        <v>1.0</v>
      </c>
      <c r="G11" s="21"/>
      <c r="H11" s="21"/>
      <c r="I11" s="21"/>
      <c r="J11" s="21"/>
      <c r="K11" s="21"/>
      <c r="L11" s="21"/>
      <c r="M11" s="21"/>
      <c r="N11" s="21"/>
      <c r="O11" s="11">
        <f t="shared" si="1"/>
        <v>28</v>
      </c>
      <c r="P11" s="23" t="str">
        <f t="shared" si="2"/>
        <v>Series Eligible</v>
      </c>
    </row>
    <row r="12" ht="15.0" customHeight="1">
      <c r="A12" s="11">
        <v>4.0</v>
      </c>
      <c r="B12" s="20" t="s">
        <v>162</v>
      </c>
      <c r="C12" s="21">
        <v>555.0</v>
      </c>
      <c r="D12" s="21">
        <v>6.0</v>
      </c>
      <c r="E12" s="21">
        <v>11.0</v>
      </c>
      <c r="F12" s="59">
        <v>11.0</v>
      </c>
      <c r="G12" s="21"/>
      <c r="H12" s="21"/>
      <c r="I12" s="21"/>
      <c r="J12" s="21"/>
      <c r="K12" s="21"/>
      <c r="L12" s="21"/>
      <c r="M12" s="21"/>
      <c r="N12" s="21"/>
      <c r="O12" s="11">
        <f t="shared" si="1"/>
        <v>28</v>
      </c>
      <c r="P12" s="23" t="str">
        <f t="shared" si="2"/>
        <v>Series Eligible</v>
      </c>
    </row>
    <row r="13" ht="15.0" customHeight="1">
      <c r="A13" s="11">
        <v>5.0</v>
      </c>
      <c r="B13" s="20" t="s">
        <v>136</v>
      </c>
      <c r="C13" s="21">
        <v>22.0</v>
      </c>
      <c r="D13" s="21">
        <v>7.0</v>
      </c>
      <c r="E13" s="21">
        <v>10.0</v>
      </c>
      <c r="F13" s="59">
        <v>8.0</v>
      </c>
      <c r="G13" s="21"/>
      <c r="H13" s="21"/>
      <c r="I13" s="21"/>
      <c r="J13" s="21"/>
      <c r="K13" s="21"/>
      <c r="L13" s="21"/>
      <c r="M13" s="21"/>
      <c r="N13" s="21"/>
      <c r="O13" s="11">
        <f t="shared" si="1"/>
        <v>25</v>
      </c>
      <c r="P13" s="23" t="str">
        <f t="shared" si="2"/>
        <v>Series Eligible</v>
      </c>
    </row>
    <row r="14" ht="15.0" customHeight="1">
      <c r="A14" s="11">
        <v>6.0</v>
      </c>
      <c r="B14" s="31" t="s">
        <v>163</v>
      </c>
      <c r="C14" s="28" t="s">
        <v>164</v>
      </c>
      <c r="D14" s="21"/>
      <c r="E14" s="28"/>
      <c r="F14" s="59">
        <v>20.0</v>
      </c>
      <c r="G14" s="21"/>
      <c r="H14" s="21"/>
      <c r="I14" s="21"/>
      <c r="J14" s="21"/>
      <c r="K14" s="21"/>
      <c r="L14" s="21"/>
      <c r="M14" s="21"/>
      <c r="N14" s="21"/>
      <c r="O14" s="11">
        <f t="shared" si="1"/>
        <v>20</v>
      </c>
      <c r="P14" s="23" t="str">
        <f t="shared" si="2"/>
        <v>Series Eligible</v>
      </c>
    </row>
    <row r="15" ht="15.0" customHeight="1">
      <c r="A15" s="11">
        <v>7.0</v>
      </c>
      <c r="B15" s="20" t="s">
        <v>165</v>
      </c>
      <c r="C15" s="21">
        <v>32.0</v>
      </c>
      <c r="D15" s="21">
        <v>9.0</v>
      </c>
      <c r="E15" s="21">
        <v>7.0</v>
      </c>
      <c r="F15" s="59">
        <v>1.0</v>
      </c>
      <c r="G15" s="21"/>
      <c r="H15" s="21"/>
      <c r="I15" s="21"/>
      <c r="J15" s="21"/>
      <c r="K15" s="21"/>
      <c r="L15" s="21"/>
      <c r="M15" s="21"/>
      <c r="N15" s="21"/>
      <c r="O15" s="11">
        <f t="shared" si="1"/>
        <v>17</v>
      </c>
      <c r="P15" s="23" t="str">
        <f t="shared" si="2"/>
        <v>Series Eligible</v>
      </c>
    </row>
    <row r="16" ht="14.25" customHeight="1">
      <c r="A16" s="11">
        <v>8.0</v>
      </c>
      <c r="B16" s="20" t="s">
        <v>166</v>
      </c>
      <c r="C16" s="21">
        <v>19.0</v>
      </c>
      <c r="D16" s="21">
        <v>16.0</v>
      </c>
      <c r="E16" s="21"/>
      <c r="F16" s="22"/>
      <c r="G16" s="21"/>
      <c r="H16" s="21"/>
      <c r="I16" s="21"/>
      <c r="J16" s="21"/>
      <c r="K16" s="21"/>
      <c r="L16" s="21"/>
      <c r="M16" s="21"/>
      <c r="N16" s="21"/>
      <c r="O16" s="11">
        <f t="shared" si="1"/>
        <v>16</v>
      </c>
      <c r="P16" s="23" t="str">
        <f t="shared" si="2"/>
        <v>Series Eligible</v>
      </c>
    </row>
    <row r="17" ht="15.0" customHeight="1">
      <c r="A17" s="11">
        <v>9.0</v>
      </c>
      <c r="B17" s="20" t="s">
        <v>167</v>
      </c>
      <c r="C17" s="21">
        <v>26.0</v>
      </c>
      <c r="D17" s="21">
        <v>8.0</v>
      </c>
      <c r="E17" s="21">
        <v>3.0</v>
      </c>
      <c r="F17" s="59">
        <v>5.0</v>
      </c>
      <c r="G17" s="21"/>
      <c r="H17" s="21"/>
      <c r="I17" s="21"/>
      <c r="J17" s="21"/>
      <c r="K17" s="21"/>
      <c r="L17" s="21"/>
      <c r="M17" s="21"/>
      <c r="N17" s="21"/>
      <c r="O17" s="11">
        <f t="shared" si="1"/>
        <v>16</v>
      </c>
      <c r="P17" s="23" t="str">
        <f t="shared" si="2"/>
        <v>Series Eligible</v>
      </c>
    </row>
    <row r="18" ht="15.0" customHeight="1">
      <c r="A18" s="11">
        <v>10.0</v>
      </c>
      <c r="B18" s="20" t="s">
        <v>168</v>
      </c>
      <c r="C18" s="21">
        <v>108.0</v>
      </c>
      <c r="D18" s="21"/>
      <c r="E18" s="21">
        <v>8.0</v>
      </c>
      <c r="F18" s="59">
        <v>7.0</v>
      </c>
      <c r="G18" s="21"/>
      <c r="H18" s="21"/>
      <c r="I18" s="21"/>
      <c r="J18" s="21"/>
      <c r="K18" s="21"/>
      <c r="L18" s="21"/>
      <c r="M18" s="21"/>
      <c r="N18" s="21"/>
      <c r="O18" s="11">
        <f t="shared" si="1"/>
        <v>15</v>
      </c>
      <c r="P18" s="23" t="str">
        <f t="shared" si="2"/>
        <v>Series Eligible</v>
      </c>
    </row>
    <row r="19" ht="15.0" customHeight="1">
      <c r="A19" s="11">
        <v>11.0</v>
      </c>
      <c r="B19" s="20" t="s">
        <v>119</v>
      </c>
      <c r="C19" s="21">
        <v>121.0</v>
      </c>
      <c r="D19" s="21">
        <v>13.0</v>
      </c>
      <c r="E19" s="21"/>
      <c r="F19" s="22"/>
      <c r="G19" s="21"/>
      <c r="H19" s="21"/>
      <c r="I19" s="21"/>
      <c r="J19" s="21"/>
      <c r="K19" s="21"/>
      <c r="L19" s="21"/>
      <c r="M19" s="21"/>
      <c r="N19" s="21"/>
      <c r="O19" s="11">
        <f t="shared" si="1"/>
        <v>13</v>
      </c>
      <c r="P19" s="23" t="str">
        <f t="shared" si="2"/>
        <v>Series Eligible</v>
      </c>
    </row>
    <row r="20" ht="15.0" customHeight="1">
      <c r="A20" s="11">
        <v>12.0</v>
      </c>
      <c r="B20" s="20" t="s">
        <v>169</v>
      </c>
      <c r="C20" s="21">
        <v>13.0</v>
      </c>
      <c r="D20" s="21">
        <v>3.0</v>
      </c>
      <c r="E20" s="21">
        <v>5.0</v>
      </c>
      <c r="F20" s="59">
        <v>3.0</v>
      </c>
      <c r="G20" s="21"/>
      <c r="H20" s="21"/>
      <c r="I20" s="21"/>
      <c r="J20" s="21"/>
      <c r="K20" s="21"/>
      <c r="L20" s="21"/>
      <c r="M20" s="21"/>
      <c r="N20" s="21"/>
      <c r="O20" s="11">
        <f t="shared" si="1"/>
        <v>11</v>
      </c>
      <c r="P20" s="23" t="str">
        <f t="shared" si="2"/>
        <v>Series Eligible</v>
      </c>
    </row>
    <row r="21" ht="15.0" customHeight="1">
      <c r="A21" s="11">
        <v>13.0</v>
      </c>
      <c r="B21" s="20" t="s">
        <v>170</v>
      </c>
      <c r="C21" s="21">
        <v>225.0</v>
      </c>
      <c r="D21" s="21">
        <v>10.0</v>
      </c>
      <c r="E21" s="21"/>
      <c r="F21" s="22"/>
      <c r="G21" s="21"/>
      <c r="H21" s="21"/>
      <c r="I21" s="21"/>
      <c r="J21" s="21"/>
      <c r="K21" s="21"/>
      <c r="L21" s="21"/>
      <c r="M21" s="21"/>
      <c r="N21" s="21"/>
      <c r="O21" s="11">
        <f t="shared" si="1"/>
        <v>10</v>
      </c>
      <c r="P21" s="23" t="str">
        <f t="shared" si="2"/>
        <v>Series Eligible</v>
      </c>
    </row>
    <row r="22" ht="15.0" customHeight="1">
      <c r="A22" s="11">
        <v>14.0</v>
      </c>
      <c r="B22" s="20" t="s">
        <v>171</v>
      </c>
      <c r="C22" s="21">
        <v>831.0</v>
      </c>
      <c r="D22" s="21">
        <v>4.0</v>
      </c>
      <c r="E22" s="21">
        <v>4.0</v>
      </c>
      <c r="F22" s="59">
        <v>2.0</v>
      </c>
      <c r="G22" s="21"/>
      <c r="H22" s="21"/>
      <c r="I22" s="21"/>
      <c r="J22" s="21"/>
      <c r="K22" s="21"/>
      <c r="L22" s="21"/>
      <c r="M22" s="21"/>
      <c r="N22" s="21"/>
      <c r="O22" s="11">
        <f t="shared" si="1"/>
        <v>10</v>
      </c>
      <c r="P22" s="23" t="str">
        <f t="shared" si="2"/>
        <v>Series Eligible</v>
      </c>
    </row>
    <row r="23" ht="15.0" customHeight="1">
      <c r="A23" s="11">
        <v>15.0</v>
      </c>
      <c r="B23" s="20" t="s">
        <v>115</v>
      </c>
      <c r="C23" s="21">
        <v>104.0</v>
      </c>
      <c r="D23" s="21"/>
      <c r="E23" s="21">
        <v>6.0</v>
      </c>
      <c r="F23" s="59">
        <v>4.0</v>
      </c>
      <c r="G23" s="21"/>
      <c r="H23" s="21"/>
      <c r="I23" s="21"/>
      <c r="J23" s="21"/>
      <c r="K23" s="21"/>
      <c r="L23" s="21"/>
      <c r="M23" s="21"/>
      <c r="N23" s="21"/>
      <c r="O23" s="11">
        <f t="shared" si="1"/>
        <v>10</v>
      </c>
      <c r="P23" s="23" t="str">
        <f t="shared" si="2"/>
        <v>Series Eligible</v>
      </c>
    </row>
    <row r="24" ht="15.0" customHeight="1">
      <c r="A24" s="11">
        <v>16.0</v>
      </c>
      <c r="B24" s="31" t="s">
        <v>172</v>
      </c>
      <c r="C24" s="28">
        <v>12.0</v>
      </c>
      <c r="D24" s="21"/>
      <c r="E24" s="21"/>
      <c r="F24" s="59">
        <v>10.0</v>
      </c>
      <c r="G24" s="21"/>
      <c r="H24" s="21"/>
      <c r="I24" s="21"/>
      <c r="J24" s="21"/>
      <c r="K24" s="21"/>
      <c r="L24" s="21"/>
      <c r="M24" s="21"/>
      <c r="N24" s="21"/>
      <c r="O24" s="11">
        <f t="shared" si="1"/>
        <v>10</v>
      </c>
      <c r="P24" s="23" t="str">
        <f t="shared" si="2"/>
        <v>Series Eligible</v>
      </c>
    </row>
    <row r="25" ht="15.0" customHeight="1">
      <c r="A25" s="11">
        <v>17.0</v>
      </c>
      <c r="B25" s="20" t="s">
        <v>173</v>
      </c>
      <c r="C25" s="21">
        <v>124.0</v>
      </c>
      <c r="D25" s="21"/>
      <c r="E25" s="21">
        <v>9.0</v>
      </c>
      <c r="F25" s="22"/>
      <c r="G25" s="21"/>
      <c r="H25" s="21"/>
      <c r="I25" s="21"/>
      <c r="J25" s="21"/>
      <c r="K25" s="21"/>
      <c r="L25" s="21"/>
      <c r="M25" s="21"/>
      <c r="N25" s="21"/>
      <c r="O25" s="11">
        <f t="shared" si="1"/>
        <v>9</v>
      </c>
      <c r="P25" s="23" t="str">
        <f t="shared" si="2"/>
        <v>Series Eligible</v>
      </c>
    </row>
    <row r="26" ht="14.25" customHeight="1">
      <c r="A26" s="11">
        <v>18.0</v>
      </c>
      <c r="B26" s="31" t="s">
        <v>174</v>
      </c>
      <c r="C26" s="28">
        <v>9.0</v>
      </c>
      <c r="D26" s="21"/>
      <c r="E26" s="21"/>
      <c r="F26" s="59">
        <v>9.0</v>
      </c>
      <c r="G26" s="21"/>
      <c r="H26" s="21"/>
      <c r="I26" s="21"/>
      <c r="J26" s="21"/>
      <c r="K26" s="21"/>
      <c r="L26" s="21"/>
      <c r="M26" s="21"/>
      <c r="N26" s="21"/>
      <c r="O26" s="11">
        <f t="shared" si="1"/>
        <v>9</v>
      </c>
      <c r="P26" s="23" t="str">
        <f t="shared" si="2"/>
        <v>Series Eligible</v>
      </c>
    </row>
    <row r="27" ht="14.25" customHeight="1">
      <c r="A27" s="11">
        <v>19.0</v>
      </c>
      <c r="B27" s="20" t="s">
        <v>145</v>
      </c>
      <c r="C27" s="21">
        <v>506.0</v>
      </c>
      <c r="D27" s="21">
        <v>5.0</v>
      </c>
      <c r="E27" s="21">
        <v>1.0</v>
      </c>
      <c r="F27" s="59">
        <v>1.0</v>
      </c>
      <c r="G27" s="21"/>
      <c r="H27" s="21"/>
      <c r="I27" s="21"/>
      <c r="J27" s="21"/>
      <c r="K27" s="21"/>
      <c r="L27" s="21"/>
      <c r="M27" s="21"/>
      <c r="N27" s="21"/>
      <c r="O27" s="11">
        <f t="shared" si="1"/>
        <v>7</v>
      </c>
      <c r="P27" s="23" t="str">
        <f t="shared" si="2"/>
        <v>Series Eligible</v>
      </c>
    </row>
    <row r="28" ht="14.25" customHeight="1">
      <c r="A28" s="11">
        <v>20.0</v>
      </c>
      <c r="B28" s="31" t="s">
        <v>175</v>
      </c>
      <c r="C28" s="28">
        <v>117.0</v>
      </c>
      <c r="D28" s="21"/>
      <c r="E28" s="21"/>
      <c r="F28" s="59">
        <v>6.0</v>
      </c>
      <c r="G28" s="21"/>
      <c r="H28" s="21"/>
      <c r="I28" s="21"/>
      <c r="J28" s="21"/>
      <c r="K28" s="21"/>
      <c r="L28" s="21"/>
      <c r="M28" s="21"/>
      <c r="N28" s="21"/>
      <c r="O28" s="11">
        <f t="shared" si="1"/>
        <v>6</v>
      </c>
      <c r="P28" s="23" t="str">
        <f t="shared" si="2"/>
        <v>Series Eligible</v>
      </c>
    </row>
    <row r="29" ht="14.25" customHeight="1">
      <c r="A29" s="11">
        <v>21.0</v>
      </c>
      <c r="B29" s="20" t="s">
        <v>176</v>
      </c>
      <c r="C29" s="21">
        <v>11.0</v>
      </c>
      <c r="D29" s="21">
        <v>2.0</v>
      </c>
      <c r="E29" s="21">
        <v>1.0</v>
      </c>
      <c r="F29" s="22"/>
      <c r="G29" s="21"/>
      <c r="H29" s="21"/>
      <c r="I29" s="21"/>
      <c r="J29" s="21"/>
      <c r="K29" s="21"/>
      <c r="L29" s="21"/>
      <c r="M29" s="21"/>
      <c r="N29" s="21"/>
      <c r="O29" s="11">
        <f t="shared" si="1"/>
        <v>3</v>
      </c>
      <c r="P29" s="23" t="str">
        <f t="shared" si="2"/>
        <v>Series Eligible</v>
      </c>
    </row>
    <row r="30" ht="14.25" customHeight="1">
      <c r="A30" s="11">
        <v>22.0</v>
      </c>
      <c r="B30" s="20" t="s">
        <v>177</v>
      </c>
      <c r="C30" s="21">
        <v>726.0</v>
      </c>
      <c r="D30" s="21">
        <v>1.0</v>
      </c>
      <c r="E30" s="21">
        <v>1.0</v>
      </c>
      <c r="F30" s="59">
        <v>1.0</v>
      </c>
      <c r="G30" s="21"/>
      <c r="H30" s="21"/>
      <c r="I30" s="21"/>
      <c r="J30" s="21"/>
      <c r="K30" s="21"/>
      <c r="L30" s="21"/>
      <c r="M30" s="21"/>
      <c r="N30" s="21"/>
      <c r="O30" s="11">
        <f t="shared" si="1"/>
        <v>3</v>
      </c>
      <c r="P30" s="23" t="str">
        <f t="shared" si="2"/>
        <v>Series Eligible</v>
      </c>
    </row>
    <row r="31" ht="14.25" customHeight="1">
      <c r="A31" s="11">
        <v>23.0</v>
      </c>
      <c r="B31" s="20" t="s">
        <v>178</v>
      </c>
      <c r="C31" s="21">
        <v>23.0</v>
      </c>
      <c r="D31" s="21">
        <v>1.0</v>
      </c>
      <c r="E31" s="21">
        <v>1.0</v>
      </c>
      <c r="F31" s="22"/>
      <c r="G31" s="21"/>
      <c r="H31" s="21"/>
      <c r="I31" s="21"/>
      <c r="J31" s="21"/>
      <c r="K31" s="21"/>
      <c r="L31" s="21"/>
      <c r="M31" s="21"/>
      <c r="N31" s="21"/>
      <c r="O31" s="11">
        <f t="shared" si="1"/>
        <v>2</v>
      </c>
      <c r="P31" s="23" t="str">
        <f t="shared" si="2"/>
        <v>Series Eligible</v>
      </c>
    </row>
    <row r="32" ht="14.25" customHeight="1">
      <c r="A32" s="11">
        <v>24.0</v>
      </c>
      <c r="B32" s="20" t="s">
        <v>179</v>
      </c>
      <c r="C32" s="21">
        <v>275.0</v>
      </c>
      <c r="D32" s="21">
        <v>1.0</v>
      </c>
      <c r="E32" s="21">
        <v>1.0</v>
      </c>
      <c r="F32" s="22"/>
      <c r="G32" s="21"/>
      <c r="H32" s="21"/>
      <c r="I32" s="21"/>
      <c r="J32" s="21"/>
      <c r="K32" s="21"/>
      <c r="L32" s="21"/>
      <c r="M32" s="21"/>
      <c r="N32" s="21"/>
      <c r="O32" s="11">
        <f t="shared" si="1"/>
        <v>2</v>
      </c>
      <c r="P32" s="23" t="str">
        <f t="shared" si="2"/>
        <v>Series Eligible</v>
      </c>
    </row>
    <row r="33" ht="14.25" customHeight="1">
      <c r="A33" s="11">
        <v>25.0</v>
      </c>
      <c r="B33" s="20" t="s">
        <v>180</v>
      </c>
      <c r="C33" s="21">
        <v>197.0</v>
      </c>
      <c r="D33" s="21">
        <v>1.0</v>
      </c>
      <c r="E33" s="21">
        <v>1.0</v>
      </c>
      <c r="F33" s="22"/>
      <c r="G33" s="21"/>
      <c r="H33" s="21"/>
      <c r="I33" s="21"/>
      <c r="J33" s="21"/>
      <c r="K33" s="21"/>
      <c r="L33" s="21"/>
      <c r="M33" s="21"/>
      <c r="N33" s="21"/>
      <c r="O33" s="11">
        <f t="shared" si="1"/>
        <v>2</v>
      </c>
      <c r="P33" s="23" t="str">
        <f t="shared" si="2"/>
        <v>Series Eligible</v>
      </c>
    </row>
    <row r="34" ht="14.25" customHeight="1">
      <c r="A34" s="11">
        <v>26.0</v>
      </c>
      <c r="B34" s="20" t="s">
        <v>181</v>
      </c>
      <c r="C34" s="21">
        <v>523.0</v>
      </c>
      <c r="D34" s="21"/>
      <c r="E34" s="21">
        <v>2.0</v>
      </c>
      <c r="F34" s="22"/>
      <c r="G34" s="21"/>
      <c r="H34" s="21"/>
      <c r="I34" s="21"/>
      <c r="J34" s="21"/>
      <c r="K34" s="21"/>
      <c r="L34" s="21"/>
      <c r="M34" s="21"/>
      <c r="N34" s="21"/>
      <c r="O34" s="11">
        <f t="shared" si="1"/>
        <v>2</v>
      </c>
      <c r="P34" s="23" t="str">
        <f t="shared" si="2"/>
        <v>Series Eligible</v>
      </c>
    </row>
    <row r="35" ht="14.25" customHeight="1">
      <c r="A35" s="11">
        <v>27.0</v>
      </c>
      <c r="B35" s="31" t="s">
        <v>182</v>
      </c>
      <c r="C35" s="21" t="s">
        <v>183</v>
      </c>
      <c r="D35" s="21">
        <v>1.0</v>
      </c>
      <c r="E35" s="21"/>
      <c r="F35" s="59">
        <v>1.0</v>
      </c>
      <c r="G35" s="21"/>
      <c r="H35" s="21"/>
      <c r="I35" s="21"/>
      <c r="J35" s="21"/>
      <c r="K35" s="21"/>
      <c r="L35" s="21"/>
      <c r="M35" s="21"/>
      <c r="N35" s="21"/>
      <c r="O35" s="11">
        <f t="shared" si="1"/>
        <v>2</v>
      </c>
      <c r="P35" s="23" t="str">
        <f t="shared" si="2"/>
        <v>Series Eligible</v>
      </c>
    </row>
    <row r="36" ht="14.25" customHeight="1">
      <c r="A36" s="11">
        <v>28.0</v>
      </c>
      <c r="B36" s="20" t="s">
        <v>184</v>
      </c>
      <c r="C36" s="21">
        <v>909.0</v>
      </c>
      <c r="D36" s="21">
        <v>1.0</v>
      </c>
      <c r="E36" s="21"/>
      <c r="F36" s="59">
        <v>1.0</v>
      </c>
      <c r="G36" s="21"/>
      <c r="H36" s="21"/>
      <c r="I36" s="21"/>
      <c r="J36" s="21"/>
      <c r="K36" s="21"/>
      <c r="L36" s="21"/>
      <c r="M36" s="21"/>
      <c r="N36" s="21"/>
      <c r="O36" s="11">
        <f t="shared" si="1"/>
        <v>2</v>
      </c>
      <c r="P36" s="23" t="str">
        <f t="shared" si="2"/>
        <v>Series Eligible</v>
      </c>
    </row>
    <row r="37" ht="14.25" customHeight="1">
      <c r="A37" s="11">
        <v>29.0</v>
      </c>
      <c r="B37" s="20" t="s">
        <v>141</v>
      </c>
      <c r="C37" s="21">
        <v>200.0</v>
      </c>
      <c r="D37" s="21"/>
      <c r="E37" s="21">
        <v>1.0</v>
      </c>
      <c r="F37" s="59">
        <v>1.0</v>
      </c>
      <c r="G37" s="21"/>
      <c r="H37" s="21"/>
      <c r="I37" s="21"/>
      <c r="J37" s="21"/>
      <c r="K37" s="21"/>
      <c r="L37" s="21"/>
      <c r="M37" s="21"/>
      <c r="N37" s="21"/>
      <c r="O37" s="11">
        <f t="shared" si="1"/>
        <v>2</v>
      </c>
      <c r="P37" s="23" t="str">
        <f t="shared" si="2"/>
        <v>Series Eligible</v>
      </c>
    </row>
    <row r="38" ht="14.25" customHeight="1">
      <c r="A38" s="11">
        <v>30.0</v>
      </c>
      <c r="B38" s="20" t="s">
        <v>140</v>
      </c>
      <c r="C38" s="21">
        <v>614.0</v>
      </c>
      <c r="D38" s="21"/>
      <c r="E38" s="21">
        <v>1.0</v>
      </c>
      <c r="F38" s="22"/>
      <c r="G38" s="21"/>
      <c r="H38" s="21"/>
      <c r="I38" s="21"/>
      <c r="J38" s="21"/>
      <c r="K38" s="21"/>
      <c r="L38" s="21"/>
      <c r="M38" s="21"/>
      <c r="N38" s="21"/>
      <c r="O38" s="11">
        <f t="shared" si="1"/>
        <v>1</v>
      </c>
      <c r="P38" s="23" t="str">
        <f t="shared" si="2"/>
        <v>Series Eligible</v>
      </c>
    </row>
    <row r="39" ht="14.25" customHeight="1">
      <c r="A39" s="11">
        <v>31.0</v>
      </c>
      <c r="B39" s="20" t="s">
        <v>185</v>
      </c>
      <c r="C39" s="21">
        <v>4.0</v>
      </c>
      <c r="D39" s="21"/>
      <c r="E39" s="21">
        <v>1.0</v>
      </c>
      <c r="F39" s="22"/>
      <c r="G39" s="21"/>
      <c r="H39" s="21"/>
      <c r="I39" s="21"/>
      <c r="J39" s="21"/>
      <c r="K39" s="21"/>
      <c r="L39" s="21"/>
      <c r="M39" s="21"/>
      <c r="N39" s="21"/>
      <c r="O39" s="11">
        <f t="shared" si="1"/>
        <v>1</v>
      </c>
      <c r="P39" s="23" t="str">
        <f t="shared" si="2"/>
        <v>Series Eligible</v>
      </c>
    </row>
    <row r="40" ht="14.25" customHeight="1">
      <c r="A40" s="11">
        <v>32.0</v>
      </c>
      <c r="B40" s="20" t="s">
        <v>186</v>
      </c>
      <c r="C40" s="21">
        <v>8.0</v>
      </c>
      <c r="D40" s="21"/>
      <c r="E40" s="21">
        <v>1.0</v>
      </c>
      <c r="F40" s="22"/>
      <c r="G40" s="21"/>
      <c r="H40" s="21"/>
      <c r="I40" s="21"/>
      <c r="J40" s="21"/>
      <c r="K40" s="21"/>
      <c r="L40" s="21"/>
      <c r="M40" s="21"/>
      <c r="N40" s="21"/>
      <c r="O40" s="11">
        <f t="shared" si="1"/>
        <v>1</v>
      </c>
      <c r="P40" s="23" t="str">
        <f t="shared" si="2"/>
        <v>Series Eligible</v>
      </c>
    </row>
    <row r="41" ht="14.25" customHeight="1">
      <c r="A41" s="11">
        <v>33.0</v>
      </c>
      <c r="B41" s="20" t="s">
        <v>187</v>
      </c>
      <c r="C41" s="21" t="s">
        <v>188</v>
      </c>
      <c r="D41" s="21"/>
      <c r="E41" s="21">
        <v>1.0</v>
      </c>
      <c r="F41" s="22"/>
      <c r="G41" s="21"/>
      <c r="H41" s="21"/>
      <c r="I41" s="21"/>
      <c r="J41" s="21"/>
      <c r="K41" s="21"/>
      <c r="L41" s="21"/>
      <c r="M41" s="21"/>
      <c r="N41" s="21"/>
      <c r="O41" s="11">
        <f t="shared" si="1"/>
        <v>1</v>
      </c>
      <c r="P41" s="23" t="str">
        <f t="shared" si="2"/>
        <v>Series Eligible</v>
      </c>
    </row>
    <row r="42" ht="14.25" customHeight="1">
      <c r="A42" s="11">
        <v>34.0</v>
      </c>
      <c r="B42" s="20"/>
      <c r="C42" s="21"/>
      <c r="D42" s="21"/>
      <c r="E42" s="21"/>
      <c r="F42" s="22"/>
      <c r="G42" s="21"/>
      <c r="H42" s="21"/>
      <c r="I42" s="21"/>
      <c r="J42" s="21"/>
      <c r="K42" s="21"/>
      <c r="L42" s="21"/>
      <c r="M42" s="21"/>
      <c r="N42" s="21"/>
      <c r="O42" s="11">
        <f t="shared" si="1"/>
        <v>0</v>
      </c>
      <c r="P42" s="23" t="str">
        <f t="shared" si="2"/>
        <v/>
      </c>
    </row>
    <row r="43" ht="14.25" customHeight="1">
      <c r="A43" s="11">
        <v>35.0</v>
      </c>
      <c r="B43" s="20"/>
      <c r="C43" s="21"/>
      <c r="D43" s="21"/>
      <c r="E43" s="21"/>
      <c r="F43" s="22"/>
      <c r="G43" s="21"/>
      <c r="H43" s="21"/>
      <c r="I43" s="21"/>
      <c r="J43" s="21"/>
      <c r="K43" s="21"/>
      <c r="L43" s="21"/>
      <c r="M43" s="21"/>
      <c r="N43" s="21"/>
      <c r="O43" s="11">
        <f t="shared" si="1"/>
        <v>0</v>
      </c>
      <c r="P43" s="23" t="str">
        <f t="shared" si="2"/>
        <v/>
      </c>
    </row>
    <row r="44" ht="14.25" customHeight="1">
      <c r="A44" s="11">
        <v>36.0</v>
      </c>
      <c r="B44" s="20"/>
      <c r="C44" s="21"/>
      <c r="D44" s="21"/>
      <c r="E44" s="21"/>
      <c r="F44" s="22"/>
      <c r="G44" s="21"/>
      <c r="H44" s="21"/>
      <c r="I44" s="21"/>
      <c r="J44" s="21"/>
      <c r="K44" s="21"/>
      <c r="L44" s="21"/>
      <c r="M44" s="21"/>
      <c r="N44" s="21"/>
      <c r="O44" s="11">
        <f t="shared" si="1"/>
        <v>0</v>
      </c>
      <c r="P44" s="23" t="str">
        <f t="shared" si="2"/>
        <v/>
      </c>
    </row>
    <row r="45" ht="14.25" customHeight="1">
      <c r="A45" s="11">
        <v>37.0</v>
      </c>
      <c r="B45" s="20"/>
      <c r="C45" s="21"/>
      <c r="D45" s="21"/>
      <c r="E45" s="21"/>
      <c r="F45" s="22"/>
      <c r="G45" s="21"/>
      <c r="H45" s="21"/>
      <c r="I45" s="21"/>
      <c r="J45" s="21"/>
      <c r="K45" s="21"/>
      <c r="L45" s="21"/>
      <c r="M45" s="21"/>
      <c r="N45" s="21"/>
      <c r="O45" s="11">
        <f t="shared" si="1"/>
        <v>0</v>
      </c>
      <c r="P45" s="23" t="str">
        <f t="shared" si="2"/>
        <v/>
      </c>
    </row>
    <row r="46" ht="14.25" customHeight="1">
      <c r="A46" s="11">
        <v>38.0</v>
      </c>
      <c r="B46" s="20"/>
      <c r="C46" s="21"/>
      <c r="D46" s="21"/>
      <c r="E46" s="21"/>
      <c r="F46" s="22"/>
      <c r="G46" s="21"/>
      <c r="H46" s="21"/>
      <c r="I46" s="21"/>
      <c r="J46" s="21"/>
      <c r="K46" s="21"/>
      <c r="L46" s="21"/>
      <c r="M46" s="21"/>
      <c r="N46" s="21"/>
      <c r="O46" s="11">
        <f t="shared" si="1"/>
        <v>0</v>
      </c>
      <c r="P46" s="23" t="str">
        <f t="shared" si="2"/>
        <v/>
      </c>
    </row>
    <row r="47" ht="14.25" customHeight="1">
      <c r="A47" s="11">
        <v>39.0</v>
      </c>
      <c r="B47" s="20"/>
      <c r="C47" s="21"/>
      <c r="D47" s="21"/>
      <c r="E47" s="21"/>
      <c r="F47" s="22"/>
      <c r="G47" s="21"/>
      <c r="H47" s="21"/>
      <c r="I47" s="21"/>
      <c r="J47" s="21"/>
      <c r="K47" s="21"/>
      <c r="L47" s="21"/>
      <c r="M47" s="21"/>
      <c r="N47" s="21"/>
      <c r="O47" s="11">
        <f t="shared" si="1"/>
        <v>0</v>
      </c>
      <c r="P47" s="23" t="str">
        <f t="shared" si="2"/>
        <v/>
      </c>
    </row>
    <row r="48" ht="14.25" customHeight="1">
      <c r="A48" s="11">
        <v>40.0</v>
      </c>
      <c r="B48" s="20"/>
      <c r="C48" s="21"/>
      <c r="D48" s="21"/>
      <c r="E48" s="21"/>
      <c r="F48" s="22"/>
      <c r="G48" s="21"/>
      <c r="H48" s="21"/>
      <c r="I48" s="21"/>
      <c r="J48" s="21"/>
      <c r="K48" s="21"/>
      <c r="L48" s="21"/>
      <c r="M48" s="21"/>
      <c r="N48" s="21"/>
      <c r="O48" s="11">
        <f t="shared" si="1"/>
        <v>0</v>
      </c>
      <c r="P48" s="23" t="str">
        <f t="shared" si="2"/>
        <v/>
      </c>
    </row>
    <row r="49" ht="14.25" customHeight="1">
      <c r="A49" s="11">
        <v>41.0</v>
      </c>
      <c r="B49" s="20"/>
      <c r="C49" s="21"/>
      <c r="D49" s="21"/>
      <c r="E49" s="21"/>
      <c r="F49" s="22"/>
      <c r="G49" s="21"/>
      <c r="H49" s="21"/>
      <c r="I49" s="21"/>
      <c r="J49" s="21"/>
      <c r="K49" s="21"/>
      <c r="L49" s="21"/>
      <c r="M49" s="21"/>
      <c r="N49" s="21"/>
      <c r="O49" s="11">
        <f t="shared" si="1"/>
        <v>0</v>
      </c>
      <c r="P49" s="23" t="str">
        <f t="shared" si="2"/>
        <v/>
      </c>
    </row>
    <row r="50" ht="14.25" customHeight="1">
      <c r="A50" s="11">
        <v>42.0</v>
      </c>
      <c r="B50" s="20"/>
      <c r="C50" s="21"/>
      <c r="D50" s="21"/>
      <c r="E50" s="21"/>
      <c r="F50" s="22"/>
      <c r="G50" s="21"/>
      <c r="H50" s="21"/>
      <c r="I50" s="21"/>
      <c r="J50" s="21"/>
      <c r="K50" s="21"/>
      <c r="L50" s="21"/>
      <c r="M50" s="21"/>
      <c r="N50" s="21"/>
      <c r="O50" s="11">
        <f t="shared" si="1"/>
        <v>0</v>
      </c>
      <c r="P50" s="23" t="str">
        <f t="shared" si="2"/>
        <v/>
      </c>
    </row>
    <row r="51" ht="14.25" customHeight="1">
      <c r="A51" s="11">
        <v>43.0</v>
      </c>
      <c r="B51" s="20"/>
      <c r="C51" s="21"/>
      <c r="D51" s="21"/>
      <c r="E51" s="21"/>
      <c r="F51" s="22"/>
      <c r="G51" s="21"/>
      <c r="H51" s="21"/>
      <c r="I51" s="21"/>
      <c r="J51" s="21"/>
      <c r="K51" s="21"/>
      <c r="L51" s="21"/>
      <c r="M51" s="21"/>
      <c r="N51" s="21"/>
      <c r="O51" s="11">
        <f t="shared" si="1"/>
        <v>0</v>
      </c>
      <c r="P51" s="23" t="str">
        <f t="shared" si="2"/>
        <v/>
      </c>
    </row>
    <row r="52" ht="14.25" customHeight="1">
      <c r="A52" s="11">
        <v>44.0</v>
      </c>
      <c r="B52" s="20"/>
      <c r="C52" s="21"/>
      <c r="D52" s="21"/>
      <c r="E52" s="21"/>
      <c r="F52" s="22"/>
      <c r="G52" s="21"/>
      <c r="H52" s="21"/>
      <c r="I52" s="21"/>
      <c r="J52" s="21"/>
      <c r="K52" s="21"/>
      <c r="L52" s="21"/>
      <c r="M52" s="21"/>
      <c r="N52" s="21"/>
      <c r="O52" s="11">
        <f t="shared" si="1"/>
        <v>0</v>
      </c>
      <c r="P52" s="23" t="str">
        <f t="shared" si="2"/>
        <v/>
      </c>
    </row>
    <row r="53" ht="14.25" customHeight="1">
      <c r="A53" s="11">
        <v>45.0</v>
      </c>
      <c r="B53" s="20"/>
      <c r="C53" s="21"/>
      <c r="D53" s="21"/>
      <c r="E53" s="21"/>
      <c r="F53" s="22"/>
      <c r="G53" s="21"/>
      <c r="H53" s="21"/>
      <c r="I53" s="21"/>
      <c r="J53" s="21"/>
      <c r="K53" s="21"/>
      <c r="L53" s="21"/>
      <c r="M53" s="21"/>
      <c r="N53" s="21"/>
      <c r="O53" s="11">
        <f t="shared" si="1"/>
        <v>0</v>
      </c>
      <c r="P53" s="23" t="str">
        <f t="shared" ref="P53:P71" si="3">IF(COUNTA(D54:M54)&gt;=($P$6-2),"Series Eligible","")</f>
        <v/>
      </c>
    </row>
    <row r="54" ht="14.25" customHeight="1">
      <c r="A54" s="11">
        <v>46.0</v>
      </c>
      <c r="B54" s="20"/>
      <c r="C54" s="21"/>
      <c r="D54" s="21"/>
      <c r="E54" s="21"/>
      <c r="F54" s="22"/>
      <c r="G54" s="21"/>
      <c r="H54" s="21"/>
      <c r="I54" s="21"/>
      <c r="J54" s="21"/>
      <c r="K54" s="21"/>
      <c r="L54" s="21"/>
      <c r="M54" s="21"/>
      <c r="N54" s="21"/>
      <c r="O54" s="11">
        <f t="shared" si="1"/>
        <v>0</v>
      </c>
      <c r="P54" s="23" t="str">
        <f t="shared" si="3"/>
        <v/>
      </c>
    </row>
    <row r="55" ht="14.25" customHeight="1">
      <c r="A55" s="11">
        <v>47.0</v>
      </c>
      <c r="B55" s="20"/>
      <c r="C55" s="21"/>
      <c r="D55" s="21"/>
      <c r="E55" s="21"/>
      <c r="F55" s="22"/>
      <c r="G55" s="21"/>
      <c r="H55" s="21"/>
      <c r="I55" s="21"/>
      <c r="J55" s="21"/>
      <c r="K55" s="21"/>
      <c r="L55" s="21"/>
      <c r="M55" s="30"/>
      <c r="N55" s="21"/>
      <c r="O55" s="11">
        <f t="shared" ref="O55:O71" si="4">SUM(D55:M55)</f>
        <v>0</v>
      </c>
      <c r="P55" s="23" t="str">
        <f t="shared" si="3"/>
        <v/>
      </c>
    </row>
    <row r="56" ht="14.25" customHeight="1">
      <c r="A56" s="11">
        <v>48.0</v>
      </c>
      <c r="B56" s="20"/>
      <c r="C56" s="21"/>
      <c r="D56" s="21"/>
      <c r="E56" s="21"/>
      <c r="F56" s="22"/>
      <c r="G56" s="21"/>
      <c r="H56" s="21"/>
      <c r="I56" s="21"/>
      <c r="J56" s="21"/>
      <c r="K56" s="21"/>
      <c r="L56" s="21"/>
      <c r="M56" s="30"/>
      <c r="N56" s="21"/>
      <c r="O56" s="11">
        <f t="shared" si="4"/>
        <v>0</v>
      </c>
      <c r="P56" s="23" t="str">
        <f t="shared" si="3"/>
        <v/>
      </c>
    </row>
    <row r="57" ht="14.25" customHeight="1">
      <c r="A57" s="11">
        <v>49.0</v>
      </c>
      <c r="B57" s="20"/>
      <c r="C57" s="21"/>
      <c r="D57" s="21"/>
      <c r="E57" s="21"/>
      <c r="F57" s="22"/>
      <c r="G57" s="21"/>
      <c r="H57" s="21"/>
      <c r="I57" s="21"/>
      <c r="J57" s="21"/>
      <c r="K57" s="21"/>
      <c r="L57" s="21"/>
      <c r="M57" s="30"/>
      <c r="N57" s="21"/>
      <c r="O57" s="11">
        <f t="shared" si="4"/>
        <v>0</v>
      </c>
      <c r="P57" s="23" t="str">
        <f t="shared" si="3"/>
        <v/>
      </c>
    </row>
    <row r="58" ht="14.25" customHeight="1">
      <c r="A58" s="11">
        <v>50.0</v>
      </c>
      <c r="B58" s="20"/>
      <c r="C58" s="21"/>
      <c r="D58" s="21"/>
      <c r="E58" s="21"/>
      <c r="F58" s="22"/>
      <c r="G58" s="21"/>
      <c r="H58" s="21"/>
      <c r="I58" s="21"/>
      <c r="J58" s="21"/>
      <c r="K58" s="21"/>
      <c r="L58" s="21"/>
      <c r="M58" s="30"/>
      <c r="N58" s="21"/>
      <c r="O58" s="11">
        <f t="shared" si="4"/>
        <v>0</v>
      </c>
      <c r="P58" s="23" t="str">
        <f t="shared" si="3"/>
        <v/>
      </c>
    </row>
    <row r="59" ht="14.25" customHeight="1">
      <c r="A59" s="11">
        <v>51.0</v>
      </c>
      <c r="B59" s="20"/>
      <c r="C59" s="21"/>
      <c r="D59" s="21"/>
      <c r="E59" s="21"/>
      <c r="F59" s="22"/>
      <c r="G59" s="21"/>
      <c r="H59" s="21"/>
      <c r="I59" s="21"/>
      <c r="J59" s="21"/>
      <c r="K59" s="21"/>
      <c r="L59" s="21"/>
      <c r="M59" s="30"/>
      <c r="N59" s="21"/>
      <c r="O59" s="11">
        <f t="shared" si="4"/>
        <v>0</v>
      </c>
      <c r="P59" s="23" t="str">
        <f t="shared" si="3"/>
        <v/>
      </c>
    </row>
    <row r="60" ht="14.25" customHeight="1">
      <c r="A60" s="11">
        <v>52.0</v>
      </c>
      <c r="B60" s="20"/>
      <c r="C60" s="21"/>
      <c r="D60" s="21"/>
      <c r="E60" s="21"/>
      <c r="F60" s="22"/>
      <c r="G60" s="21"/>
      <c r="H60" s="21"/>
      <c r="I60" s="21"/>
      <c r="J60" s="21"/>
      <c r="K60" s="21"/>
      <c r="L60" s="21"/>
      <c r="M60" s="30"/>
      <c r="N60" s="21"/>
      <c r="O60" s="11">
        <f t="shared" si="4"/>
        <v>0</v>
      </c>
      <c r="P60" s="23" t="str">
        <f t="shared" si="3"/>
        <v/>
      </c>
    </row>
    <row r="61" ht="14.25" customHeight="1">
      <c r="A61" s="11">
        <v>53.0</v>
      </c>
      <c r="B61" s="20"/>
      <c r="C61" s="21"/>
      <c r="D61" s="21"/>
      <c r="E61" s="21"/>
      <c r="F61" s="22"/>
      <c r="G61" s="21"/>
      <c r="H61" s="21"/>
      <c r="I61" s="21"/>
      <c r="J61" s="21"/>
      <c r="K61" s="21"/>
      <c r="L61" s="21"/>
      <c r="M61" s="30"/>
      <c r="N61" s="21"/>
      <c r="O61" s="11">
        <f t="shared" si="4"/>
        <v>0</v>
      </c>
      <c r="P61" s="23" t="str">
        <f t="shared" si="3"/>
        <v/>
      </c>
    </row>
    <row r="62" ht="14.25" customHeight="1">
      <c r="A62" s="11">
        <v>54.0</v>
      </c>
      <c r="B62" s="20"/>
      <c r="C62" s="21"/>
      <c r="D62" s="21"/>
      <c r="E62" s="21"/>
      <c r="F62" s="22"/>
      <c r="G62" s="21"/>
      <c r="H62" s="21"/>
      <c r="I62" s="21"/>
      <c r="J62" s="21"/>
      <c r="K62" s="21"/>
      <c r="L62" s="21"/>
      <c r="M62" s="30"/>
      <c r="N62" s="21"/>
      <c r="O62" s="11">
        <f t="shared" si="4"/>
        <v>0</v>
      </c>
      <c r="P62" s="23" t="str">
        <f t="shared" si="3"/>
        <v/>
      </c>
    </row>
    <row r="63" ht="14.25" customHeight="1">
      <c r="A63" s="11">
        <v>55.0</v>
      </c>
      <c r="B63" s="20"/>
      <c r="C63" s="21"/>
      <c r="D63" s="21"/>
      <c r="E63" s="21"/>
      <c r="F63" s="22"/>
      <c r="G63" s="21"/>
      <c r="H63" s="21"/>
      <c r="I63" s="21"/>
      <c r="J63" s="21"/>
      <c r="K63" s="21"/>
      <c r="L63" s="21"/>
      <c r="M63" s="30"/>
      <c r="N63" s="21"/>
      <c r="O63" s="11">
        <f t="shared" si="4"/>
        <v>0</v>
      </c>
      <c r="P63" s="23" t="str">
        <f t="shared" si="3"/>
        <v/>
      </c>
    </row>
    <row r="64" ht="14.25" customHeight="1">
      <c r="A64" s="11">
        <v>56.0</v>
      </c>
      <c r="B64" s="20"/>
      <c r="C64" s="21"/>
      <c r="D64" s="21"/>
      <c r="E64" s="21"/>
      <c r="F64" s="22"/>
      <c r="G64" s="21"/>
      <c r="H64" s="21"/>
      <c r="I64" s="21"/>
      <c r="J64" s="21"/>
      <c r="K64" s="21"/>
      <c r="L64" s="21"/>
      <c r="M64" s="30"/>
      <c r="N64" s="21"/>
      <c r="O64" s="11">
        <f t="shared" si="4"/>
        <v>0</v>
      </c>
      <c r="P64" s="23" t="str">
        <f t="shared" si="3"/>
        <v/>
      </c>
    </row>
    <row r="65" ht="14.25" customHeight="1">
      <c r="A65" s="11">
        <v>57.0</v>
      </c>
      <c r="B65" s="20"/>
      <c r="C65" s="21"/>
      <c r="D65" s="21"/>
      <c r="E65" s="21"/>
      <c r="F65" s="22"/>
      <c r="G65" s="21"/>
      <c r="H65" s="21"/>
      <c r="I65" s="21"/>
      <c r="J65" s="21"/>
      <c r="K65" s="21"/>
      <c r="L65" s="21"/>
      <c r="M65" s="30"/>
      <c r="N65" s="21"/>
      <c r="O65" s="11">
        <f t="shared" si="4"/>
        <v>0</v>
      </c>
      <c r="P65" s="23" t="str">
        <f t="shared" si="3"/>
        <v/>
      </c>
    </row>
    <row r="66" ht="14.25" customHeight="1">
      <c r="A66" s="11">
        <v>58.0</v>
      </c>
      <c r="B66" s="20"/>
      <c r="C66" s="21"/>
      <c r="D66" s="21"/>
      <c r="E66" s="21"/>
      <c r="F66" s="22"/>
      <c r="G66" s="21"/>
      <c r="H66" s="21"/>
      <c r="I66" s="21"/>
      <c r="J66" s="21"/>
      <c r="K66" s="21"/>
      <c r="L66" s="21"/>
      <c r="M66" s="30"/>
      <c r="N66" s="21"/>
      <c r="O66" s="11">
        <f t="shared" si="4"/>
        <v>0</v>
      </c>
      <c r="P66" s="23" t="str">
        <f t="shared" si="3"/>
        <v/>
      </c>
    </row>
    <row r="67" ht="14.25" customHeight="1">
      <c r="A67" s="11">
        <v>59.0</v>
      </c>
      <c r="B67" s="20"/>
      <c r="C67" s="21"/>
      <c r="D67" s="21"/>
      <c r="E67" s="21"/>
      <c r="F67" s="22"/>
      <c r="G67" s="21"/>
      <c r="H67" s="21"/>
      <c r="I67" s="21"/>
      <c r="J67" s="21"/>
      <c r="K67" s="21"/>
      <c r="L67" s="21"/>
      <c r="M67" s="30"/>
      <c r="N67" s="21"/>
      <c r="O67" s="11">
        <f t="shared" si="4"/>
        <v>0</v>
      </c>
      <c r="P67" s="23" t="str">
        <f t="shared" si="3"/>
        <v/>
      </c>
    </row>
    <row r="68" ht="14.25" customHeight="1">
      <c r="A68" s="11">
        <v>60.0</v>
      </c>
      <c r="B68" s="20"/>
      <c r="C68" s="21"/>
      <c r="D68" s="21"/>
      <c r="E68" s="21"/>
      <c r="F68" s="22"/>
      <c r="G68" s="21"/>
      <c r="H68" s="21"/>
      <c r="I68" s="21"/>
      <c r="J68" s="21"/>
      <c r="K68" s="21"/>
      <c r="L68" s="21"/>
      <c r="M68" s="30"/>
      <c r="N68" s="21"/>
      <c r="O68" s="11">
        <f t="shared" si="4"/>
        <v>0</v>
      </c>
      <c r="P68" s="23" t="str">
        <f t="shared" si="3"/>
        <v/>
      </c>
    </row>
    <row r="69" ht="14.25" customHeight="1">
      <c r="A69" s="11">
        <v>61.0</v>
      </c>
      <c r="B69" s="20"/>
      <c r="C69" s="21"/>
      <c r="D69" s="21"/>
      <c r="E69" s="21"/>
      <c r="F69" s="22"/>
      <c r="G69" s="21"/>
      <c r="H69" s="21"/>
      <c r="I69" s="21"/>
      <c r="J69" s="21"/>
      <c r="K69" s="21"/>
      <c r="L69" s="21"/>
      <c r="M69" s="30"/>
      <c r="N69" s="21"/>
      <c r="O69" s="11">
        <f t="shared" si="4"/>
        <v>0</v>
      </c>
      <c r="P69" s="23" t="str">
        <f t="shared" si="3"/>
        <v/>
      </c>
    </row>
    <row r="70" ht="14.25" customHeight="1">
      <c r="A70" s="11">
        <v>62.0</v>
      </c>
      <c r="B70" s="20"/>
      <c r="C70" s="21"/>
      <c r="D70" s="21"/>
      <c r="E70" s="21"/>
      <c r="F70" s="22"/>
      <c r="G70" s="21"/>
      <c r="H70" s="21"/>
      <c r="I70" s="21"/>
      <c r="J70" s="21"/>
      <c r="K70" s="21"/>
      <c r="L70" s="21"/>
      <c r="M70" s="30"/>
      <c r="N70" s="21"/>
      <c r="O70" s="11">
        <f t="shared" si="4"/>
        <v>0</v>
      </c>
      <c r="P70" s="23" t="str">
        <f t="shared" si="3"/>
        <v/>
      </c>
    </row>
    <row r="71" ht="14.25" customHeight="1">
      <c r="A71" s="11">
        <v>63.0</v>
      </c>
      <c r="B71" s="20"/>
      <c r="C71" s="21"/>
      <c r="D71" s="21"/>
      <c r="E71" s="21"/>
      <c r="F71" s="22"/>
      <c r="G71" s="21"/>
      <c r="H71" s="21"/>
      <c r="I71" s="21"/>
      <c r="J71" s="21"/>
      <c r="K71" s="21"/>
      <c r="L71" s="21"/>
      <c r="M71" s="30"/>
      <c r="N71" s="21"/>
      <c r="O71" s="11">
        <f t="shared" si="4"/>
        <v>0</v>
      </c>
      <c r="P71" s="23" t="str">
        <f t="shared" si="3"/>
        <v/>
      </c>
    </row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1:O1"/>
    <mergeCell ref="A2:O2"/>
    <mergeCell ref="A4:O4"/>
    <mergeCell ref="P4:P5"/>
    <mergeCell ref="A5:O5"/>
    <mergeCell ref="P6:P8"/>
    <mergeCell ref="Q6:Q8"/>
  </mergeCells>
  <conditionalFormatting sqref="P1:P3 P9:P71">
    <cfRule type="notContainsBlanks" dxfId="0" priority="1">
      <formula>LEN(TRIM(P1))&gt;0</formula>
    </cfRule>
  </conditionalFormatting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5.71"/>
    <col customWidth="1" min="3" max="10" width="8.71"/>
    <col customWidth="1" min="11" max="11" width="10.71"/>
    <col customWidth="1" min="12" max="15" width="8.71"/>
    <col customWidth="1" min="16" max="16" width="12.14"/>
    <col customWidth="1" min="17" max="17" width="8.71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ht="14.25" customHeight="1">
      <c r="A2" s="4" t="s">
        <v>189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14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>
      <c r="A4" s="7" t="s">
        <v>190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8" t="s">
        <v>3</v>
      </c>
    </row>
    <row r="5" ht="14.25" customHeight="1">
      <c r="A5" s="9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ht="14.25" customHeight="1">
      <c r="A6" s="10"/>
      <c r="B6" s="10"/>
      <c r="C6" s="11"/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2" t="s">
        <v>15</v>
      </c>
      <c r="O6" s="12" t="s">
        <v>16</v>
      </c>
      <c r="P6" s="25">
        <v>3.0</v>
      </c>
      <c r="Q6" s="13"/>
    </row>
    <row r="7" ht="14.25" customHeight="1">
      <c r="A7" s="10"/>
      <c r="B7" s="10"/>
      <c r="C7" s="11"/>
      <c r="D7" s="14">
        <v>45368.0</v>
      </c>
      <c r="E7" s="14">
        <v>45382.0</v>
      </c>
      <c r="F7" s="14">
        <v>45396.0</v>
      </c>
      <c r="G7" s="14">
        <v>45424.0</v>
      </c>
      <c r="H7" s="14">
        <v>45452.0</v>
      </c>
      <c r="I7" s="14">
        <v>45472.0</v>
      </c>
      <c r="J7" s="14">
        <v>45543.0</v>
      </c>
      <c r="K7" s="14">
        <v>45557.0</v>
      </c>
      <c r="L7" s="14">
        <v>45571.0</v>
      </c>
      <c r="M7" s="14">
        <v>45585.0</v>
      </c>
      <c r="N7" s="14">
        <v>45606.0</v>
      </c>
      <c r="O7" s="15" t="s">
        <v>17</v>
      </c>
      <c r="P7" s="16"/>
      <c r="Q7" s="16"/>
    </row>
    <row r="8" ht="14.25" customHeight="1">
      <c r="A8" s="17" t="s">
        <v>18</v>
      </c>
      <c r="B8" s="10" t="s">
        <v>19</v>
      </c>
      <c r="C8" s="24" t="s">
        <v>20</v>
      </c>
      <c r="D8" s="15" t="s">
        <v>21</v>
      </c>
      <c r="E8" s="15" t="s">
        <v>22</v>
      </c>
      <c r="F8" s="15" t="s">
        <v>23</v>
      </c>
      <c r="G8" s="15" t="s">
        <v>22</v>
      </c>
      <c r="H8" s="15" t="s">
        <v>21</v>
      </c>
      <c r="I8" s="15" t="s">
        <v>24</v>
      </c>
      <c r="J8" s="15" t="s">
        <v>21</v>
      </c>
      <c r="K8" s="15" t="s">
        <v>25</v>
      </c>
      <c r="L8" s="15" t="s">
        <v>21</v>
      </c>
      <c r="M8" s="15" t="s">
        <v>23</v>
      </c>
      <c r="N8" s="15" t="s">
        <v>22</v>
      </c>
      <c r="O8" s="19" t="s">
        <v>26</v>
      </c>
      <c r="P8" s="16"/>
      <c r="Q8" s="16"/>
    </row>
    <row r="9" ht="14.25" customHeight="1">
      <c r="A9" s="11">
        <v>1.0</v>
      </c>
      <c r="B9" s="20" t="s">
        <v>191</v>
      </c>
      <c r="C9" s="22">
        <v>721.0</v>
      </c>
      <c r="D9" s="21">
        <v>16.0</v>
      </c>
      <c r="E9" s="21">
        <v>16.0</v>
      </c>
      <c r="F9" s="28">
        <v>11.0</v>
      </c>
      <c r="G9" s="21"/>
      <c r="H9" s="21"/>
      <c r="I9" s="21"/>
      <c r="J9" s="21"/>
      <c r="K9" s="21"/>
      <c r="L9" s="21"/>
      <c r="M9" s="21"/>
      <c r="N9" s="21"/>
      <c r="O9" s="11">
        <f t="shared" ref="O9:O56" si="1">SUM(D9:N9)</f>
        <v>43</v>
      </c>
      <c r="P9" s="23" t="str">
        <f t="shared" ref="P9:P29" si="2">IF(COUNTA(D9:M9)&gt;=($P$6-2),"Series Eligible","")</f>
        <v>Series Eligible</v>
      </c>
    </row>
    <row r="10" ht="14.25" customHeight="1">
      <c r="A10" s="11">
        <v>2.0</v>
      </c>
      <c r="B10" s="20" t="s">
        <v>192</v>
      </c>
      <c r="C10" s="22">
        <v>83.0</v>
      </c>
      <c r="D10" s="21"/>
      <c r="E10" s="21">
        <v>20.0</v>
      </c>
      <c r="F10" s="28">
        <v>16.0</v>
      </c>
      <c r="G10" s="21"/>
      <c r="H10" s="21"/>
      <c r="I10" s="21"/>
      <c r="J10" s="21"/>
      <c r="K10" s="21"/>
      <c r="L10" s="21"/>
      <c r="M10" s="21"/>
      <c r="N10" s="21"/>
      <c r="O10" s="11">
        <f t="shared" si="1"/>
        <v>36</v>
      </c>
      <c r="P10" s="23" t="str">
        <f t="shared" si="2"/>
        <v>Series Eligible</v>
      </c>
    </row>
    <row r="11" ht="14.25" customHeight="1">
      <c r="A11" s="11">
        <v>3.0</v>
      </c>
      <c r="B11" s="20" t="s">
        <v>193</v>
      </c>
      <c r="C11" s="22">
        <v>52.0</v>
      </c>
      <c r="D11" s="21"/>
      <c r="E11" s="28">
        <v>13.0</v>
      </c>
      <c r="F11" s="28">
        <v>20.0</v>
      </c>
      <c r="G11" s="21"/>
      <c r="H11" s="21"/>
      <c r="I11" s="21"/>
      <c r="J11" s="21"/>
      <c r="K11" s="21"/>
      <c r="L11" s="21"/>
      <c r="M11" s="21"/>
      <c r="N11" s="21"/>
      <c r="O11" s="11">
        <f t="shared" si="1"/>
        <v>33</v>
      </c>
      <c r="P11" s="23" t="str">
        <f t="shared" si="2"/>
        <v>Series Eligible</v>
      </c>
    </row>
    <row r="12" ht="14.25" customHeight="1">
      <c r="A12" s="11">
        <v>4.0</v>
      </c>
      <c r="B12" s="20" t="s">
        <v>194</v>
      </c>
      <c r="C12" s="22">
        <v>235.0</v>
      </c>
      <c r="D12" s="21">
        <v>11.0</v>
      </c>
      <c r="E12" s="28">
        <v>11.0</v>
      </c>
      <c r="F12" s="28">
        <v>9.0</v>
      </c>
      <c r="G12" s="21"/>
      <c r="H12" s="21"/>
      <c r="I12" s="21"/>
      <c r="J12" s="21"/>
      <c r="K12" s="21"/>
      <c r="L12" s="21"/>
      <c r="M12" s="21"/>
      <c r="N12" s="21"/>
      <c r="O12" s="11">
        <f t="shared" si="1"/>
        <v>31</v>
      </c>
      <c r="P12" s="23" t="str">
        <f t="shared" si="2"/>
        <v>Series Eligible</v>
      </c>
    </row>
    <row r="13" ht="14.25" customHeight="1">
      <c r="A13" s="11">
        <v>5.0</v>
      </c>
      <c r="B13" s="20" t="s">
        <v>195</v>
      </c>
      <c r="C13" s="22">
        <v>19.0</v>
      </c>
      <c r="D13" s="21">
        <v>13.0</v>
      </c>
      <c r="E13" s="21">
        <v>7.0</v>
      </c>
      <c r="F13" s="28">
        <v>10.0</v>
      </c>
      <c r="G13" s="21"/>
      <c r="H13" s="21"/>
      <c r="I13" s="21"/>
      <c r="J13" s="21"/>
      <c r="K13" s="21"/>
      <c r="L13" s="21"/>
      <c r="M13" s="21"/>
      <c r="N13" s="21"/>
      <c r="O13" s="11">
        <f t="shared" si="1"/>
        <v>30</v>
      </c>
      <c r="P13" s="23" t="str">
        <f t="shared" si="2"/>
        <v>Series Eligible</v>
      </c>
    </row>
    <row r="14" ht="14.25" customHeight="1">
      <c r="A14" s="11">
        <v>6.0</v>
      </c>
      <c r="B14" s="20" t="s">
        <v>196</v>
      </c>
      <c r="C14" s="22">
        <v>31.0</v>
      </c>
      <c r="D14" s="21">
        <v>20.0</v>
      </c>
      <c r="E14" s="21">
        <v>5.0</v>
      </c>
      <c r="F14" s="21"/>
      <c r="G14" s="21"/>
      <c r="H14" s="21"/>
      <c r="I14" s="21"/>
      <c r="J14" s="21"/>
      <c r="K14" s="21"/>
      <c r="L14" s="21"/>
      <c r="M14" s="21"/>
      <c r="N14" s="21"/>
      <c r="O14" s="11">
        <f t="shared" si="1"/>
        <v>25</v>
      </c>
      <c r="P14" s="23" t="str">
        <f t="shared" si="2"/>
        <v>Series Eligible</v>
      </c>
    </row>
    <row r="15" ht="14.25" customHeight="1">
      <c r="A15" s="11">
        <v>7.0</v>
      </c>
      <c r="B15" s="20" t="s">
        <v>197</v>
      </c>
      <c r="C15" s="22">
        <v>99.0</v>
      </c>
      <c r="D15" s="21"/>
      <c r="E15" s="28">
        <v>10.0</v>
      </c>
      <c r="F15" s="28">
        <v>8.0</v>
      </c>
      <c r="G15" s="21"/>
      <c r="H15" s="21"/>
      <c r="I15" s="21"/>
      <c r="J15" s="21"/>
      <c r="K15" s="21"/>
      <c r="L15" s="21"/>
      <c r="M15" s="21"/>
      <c r="N15" s="21"/>
      <c r="O15" s="11">
        <f t="shared" si="1"/>
        <v>18</v>
      </c>
      <c r="P15" s="23" t="str">
        <f t="shared" si="2"/>
        <v>Series Eligible</v>
      </c>
    </row>
    <row r="16" ht="14.25" customHeight="1">
      <c r="A16" s="11">
        <v>8.0</v>
      </c>
      <c r="B16" s="20" t="s">
        <v>198</v>
      </c>
      <c r="C16" s="22">
        <v>9.0</v>
      </c>
      <c r="D16" s="21">
        <v>10.0</v>
      </c>
      <c r="E16" s="21"/>
      <c r="F16" s="28">
        <v>7.0</v>
      </c>
      <c r="G16" s="21"/>
      <c r="H16" s="21"/>
      <c r="I16" s="21"/>
      <c r="J16" s="21"/>
      <c r="K16" s="21"/>
      <c r="L16" s="21"/>
      <c r="M16" s="21"/>
      <c r="N16" s="21"/>
      <c r="O16" s="11">
        <f t="shared" si="1"/>
        <v>17</v>
      </c>
      <c r="P16" s="23" t="str">
        <f t="shared" si="2"/>
        <v>Series Eligible</v>
      </c>
    </row>
    <row r="17" ht="14.25" customHeight="1">
      <c r="A17" s="11">
        <v>9.0</v>
      </c>
      <c r="B17" s="20" t="s">
        <v>199</v>
      </c>
      <c r="C17" s="22">
        <v>693.0</v>
      </c>
      <c r="D17" s="21"/>
      <c r="E17" s="21">
        <v>4.0</v>
      </c>
      <c r="F17" s="28">
        <v>13.0</v>
      </c>
      <c r="G17" s="21"/>
      <c r="H17" s="21"/>
      <c r="I17" s="21"/>
      <c r="J17" s="21"/>
      <c r="K17" s="21"/>
      <c r="L17" s="21"/>
      <c r="M17" s="21"/>
      <c r="N17" s="21"/>
      <c r="O17" s="11">
        <f t="shared" si="1"/>
        <v>17</v>
      </c>
      <c r="P17" s="23" t="str">
        <f t="shared" si="2"/>
        <v>Series Eligible</v>
      </c>
    </row>
    <row r="18" ht="14.25" customHeight="1">
      <c r="A18" s="11">
        <v>10.0</v>
      </c>
      <c r="B18" s="20" t="s">
        <v>200</v>
      </c>
      <c r="C18" s="22">
        <v>57.0</v>
      </c>
      <c r="D18" s="21">
        <v>6.0</v>
      </c>
      <c r="E18" s="21">
        <v>6.0</v>
      </c>
      <c r="F18" s="28">
        <v>4.0</v>
      </c>
      <c r="G18" s="21"/>
      <c r="H18" s="21"/>
      <c r="I18" s="21"/>
      <c r="J18" s="21"/>
      <c r="K18" s="21"/>
      <c r="L18" s="21"/>
      <c r="M18" s="21"/>
      <c r="N18" s="21"/>
      <c r="O18" s="11">
        <f t="shared" si="1"/>
        <v>16</v>
      </c>
      <c r="P18" s="23" t="str">
        <f t="shared" si="2"/>
        <v>Series Eligible</v>
      </c>
    </row>
    <row r="19" ht="14.25" customHeight="1">
      <c r="A19" s="11">
        <v>11.0</v>
      </c>
      <c r="B19" s="20" t="s">
        <v>201</v>
      </c>
      <c r="C19" s="22">
        <v>75.0</v>
      </c>
      <c r="D19" s="21">
        <v>4.0</v>
      </c>
      <c r="E19" s="21">
        <v>8.0</v>
      </c>
      <c r="F19" s="21"/>
      <c r="G19" s="21"/>
      <c r="H19" s="21"/>
      <c r="I19" s="21"/>
      <c r="J19" s="21"/>
      <c r="K19" s="21"/>
      <c r="L19" s="21"/>
      <c r="M19" s="21"/>
      <c r="N19" s="21"/>
      <c r="O19" s="11">
        <f t="shared" si="1"/>
        <v>12</v>
      </c>
      <c r="P19" s="23" t="str">
        <f t="shared" si="2"/>
        <v>Series Eligible</v>
      </c>
    </row>
    <row r="20" ht="14.25" customHeight="1">
      <c r="A20" s="11">
        <v>12.0</v>
      </c>
      <c r="B20" s="20" t="s">
        <v>202</v>
      </c>
      <c r="C20" s="22">
        <v>613.0</v>
      </c>
      <c r="D20" s="21">
        <v>7.0</v>
      </c>
      <c r="E20" s="21"/>
      <c r="F20" s="28">
        <v>5.0</v>
      </c>
      <c r="G20" s="21"/>
      <c r="H20" s="21"/>
      <c r="I20" s="21"/>
      <c r="J20" s="21"/>
      <c r="K20" s="21"/>
      <c r="L20" s="21"/>
      <c r="M20" s="21"/>
      <c r="N20" s="21"/>
      <c r="O20" s="11">
        <f t="shared" si="1"/>
        <v>12</v>
      </c>
      <c r="P20" s="23" t="str">
        <f t="shared" si="2"/>
        <v>Series Eligible</v>
      </c>
    </row>
    <row r="21" ht="14.25" customHeight="1">
      <c r="A21" s="11">
        <v>13.0</v>
      </c>
      <c r="B21" s="20" t="s">
        <v>203</v>
      </c>
      <c r="C21" s="22">
        <v>93.0</v>
      </c>
      <c r="D21" s="21">
        <v>8.0</v>
      </c>
      <c r="E21" s="21"/>
      <c r="F21" s="28">
        <v>3.0</v>
      </c>
      <c r="G21" s="21"/>
      <c r="H21" s="21"/>
      <c r="I21" s="21"/>
      <c r="J21" s="21"/>
      <c r="K21" s="21"/>
      <c r="L21" s="21"/>
      <c r="M21" s="21"/>
      <c r="N21" s="21"/>
      <c r="O21" s="11">
        <f t="shared" si="1"/>
        <v>11</v>
      </c>
      <c r="P21" s="23" t="str">
        <f t="shared" si="2"/>
        <v>Series Eligible</v>
      </c>
    </row>
    <row r="22" ht="14.25" customHeight="1">
      <c r="A22" s="11">
        <v>14.0</v>
      </c>
      <c r="B22" s="20" t="s">
        <v>204</v>
      </c>
      <c r="C22" s="22">
        <v>6.0</v>
      </c>
      <c r="D22" s="21">
        <v>9.0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11">
        <f t="shared" si="1"/>
        <v>9</v>
      </c>
      <c r="P22" s="23" t="str">
        <f t="shared" si="2"/>
        <v>Series Eligible</v>
      </c>
    </row>
    <row r="23" ht="14.25" customHeight="1">
      <c r="A23" s="11">
        <v>15.0</v>
      </c>
      <c r="B23" s="20" t="s">
        <v>205</v>
      </c>
      <c r="C23" s="22">
        <v>27.0</v>
      </c>
      <c r="D23" s="21"/>
      <c r="E23" s="21">
        <v>9.0</v>
      </c>
      <c r="F23" s="21"/>
      <c r="G23" s="21"/>
      <c r="H23" s="21"/>
      <c r="I23" s="21"/>
      <c r="J23" s="21"/>
      <c r="K23" s="21"/>
      <c r="L23" s="21"/>
      <c r="M23" s="21"/>
      <c r="N23" s="21"/>
      <c r="O23" s="11">
        <f t="shared" si="1"/>
        <v>9</v>
      </c>
      <c r="P23" s="23" t="str">
        <f t="shared" si="2"/>
        <v>Series Eligible</v>
      </c>
    </row>
    <row r="24" ht="14.25" customHeight="1">
      <c r="A24" s="11">
        <v>16.0</v>
      </c>
      <c r="B24" s="31" t="s">
        <v>206</v>
      </c>
      <c r="C24" s="59">
        <v>316.0</v>
      </c>
      <c r="D24" s="21"/>
      <c r="E24" s="21"/>
      <c r="F24" s="28">
        <v>6.0</v>
      </c>
      <c r="G24" s="21"/>
      <c r="H24" s="21"/>
      <c r="I24" s="21"/>
      <c r="J24" s="21"/>
      <c r="K24" s="21"/>
      <c r="L24" s="21"/>
      <c r="M24" s="21"/>
      <c r="N24" s="21"/>
      <c r="O24" s="11">
        <f t="shared" si="1"/>
        <v>6</v>
      </c>
      <c r="P24" s="23" t="str">
        <f t="shared" si="2"/>
        <v>Series Eligible</v>
      </c>
    </row>
    <row r="25" ht="14.25" customHeight="1">
      <c r="A25" s="11">
        <v>17.0</v>
      </c>
      <c r="B25" s="20" t="s">
        <v>207</v>
      </c>
      <c r="C25" s="22">
        <v>94.0</v>
      </c>
      <c r="D25" s="21">
        <v>5.0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11">
        <f t="shared" si="1"/>
        <v>5</v>
      </c>
      <c r="P25" s="23" t="str">
        <f t="shared" si="2"/>
        <v>Series Eligible</v>
      </c>
    </row>
    <row r="26" ht="14.25" customHeight="1">
      <c r="A26" s="11">
        <v>18.0</v>
      </c>
      <c r="B26" s="20"/>
      <c r="C26" s="22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11">
        <f t="shared" si="1"/>
        <v>0</v>
      </c>
      <c r="P26" s="23" t="str">
        <f t="shared" si="2"/>
        <v/>
      </c>
    </row>
    <row r="27" ht="14.25" customHeight="1">
      <c r="A27" s="11">
        <v>19.0</v>
      </c>
      <c r="B27" s="20"/>
      <c r="C27" s="22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11">
        <f t="shared" si="1"/>
        <v>0</v>
      </c>
      <c r="P27" s="23" t="str">
        <f t="shared" si="2"/>
        <v/>
      </c>
    </row>
    <row r="28" ht="14.25" customHeight="1">
      <c r="A28" s="11">
        <v>20.0</v>
      </c>
      <c r="B28" s="20"/>
      <c r="C28" s="22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11">
        <f t="shared" si="1"/>
        <v>0</v>
      </c>
      <c r="P28" s="23" t="str">
        <f t="shared" si="2"/>
        <v/>
      </c>
    </row>
    <row r="29" ht="14.25" customHeight="1">
      <c r="A29" s="11">
        <v>21.0</v>
      </c>
      <c r="B29" s="20"/>
      <c r="C29" s="22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11">
        <f t="shared" si="1"/>
        <v>0</v>
      </c>
      <c r="P29" s="23" t="str">
        <f t="shared" si="2"/>
        <v/>
      </c>
    </row>
    <row r="30" ht="14.25" customHeight="1">
      <c r="A30" s="11">
        <v>22.0</v>
      </c>
      <c r="B30" s="20"/>
      <c r="C30" s="22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11">
        <f t="shared" si="1"/>
        <v>0</v>
      </c>
      <c r="P30" s="23" t="str">
        <f>IF(COUNTA(#REF!)&gt;=($P$6-2),"Series Eligible","")</f>
        <v>Series Eligible</v>
      </c>
    </row>
    <row r="31" ht="14.25" customHeight="1">
      <c r="A31" s="11">
        <v>23.0</v>
      </c>
      <c r="B31" s="20"/>
      <c r="C31" s="22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11">
        <f t="shared" si="1"/>
        <v>0</v>
      </c>
      <c r="P31" s="23" t="str">
        <f t="shared" ref="P31:P36" si="3">IF(COUNTA(D30:M30)&gt;=($P$6-2),"Series Eligible","")</f>
        <v/>
      </c>
    </row>
    <row r="32" ht="14.25" customHeight="1">
      <c r="A32" s="11">
        <v>24.0</v>
      </c>
      <c r="B32" s="20"/>
      <c r="C32" s="22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11">
        <f t="shared" si="1"/>
        <v>0</v>
      </c>
      <c r="P32" s="23" t="str">
        <f t="shared" si="3"/>
        <v/>
      </c>
    </row>
    <row r="33" ht="14.25" customHeight="1">
      <c r="A33" s="11">
        <v>25.0</v>
      </c>
      <c r="B33" s="20"/>
      <c r="C33" s="22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11">
        <f t="shared" si="1"/>
        <v>0</v>
      </c>
      <c r="P33" s="23" t="str">
        <f t="shared" si="3"/>
        <v/>
      </c>
    </row>
    <row r="34" ht="14.25" customHeight="1">
      <c r="A34" s="11">
        <v>26.0</v>
      </c>
      <c r="B34" s="20"/>
      <c r="C34" s="22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11">
        <f t="shared" si="1"/>
        <v>0</v>
      </c>
      <c r="P34" s="23" t="str">
        <f t="shared" si="3"/>
        <v/>
      </c>
    </row>
    <row r="35" ht="14.25" customHeight="1">
      <c r="A35" s="11">
        <v>27.0</v>
      </c>
      <c r="B35" s="20"/>
      <c r="C35" s="22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11">
        <f t="shared" si="1"/>
        <v>0</v>
      </c>
      <c r="P35" s="23" t="str">
        <f t="shared" si="3"/>
        <v/>
      </c>
    </row>
    <row r="36" ht="14.25" customHeight="1">
      <c r="A36" s="11">
        <v>28.0</v>
      </c>
      <c r="B36" s="20"/>
      <c r="C36" s="22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11">
        <f t="shared" si="1"/>
        <v>0</v>
      </c>
      <c r="P36" s="23" t="str">
        <f t="shared" si="3"/>
        <v/>
      </c>
    </row>
    <row r="37" ht="14.25" customHeight="1">
      <c r="A37" s="11">
        <v>29.0</v>
      </c>
      <c r="B37" s="20"/>
      <c r="C37" s="22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11">
        <f t="shared" si="1"/>
        <v>0</v>
      </c>
      <c r="P37" s="23" t="str">
        <f t="shared" ref="P37:P56" si="4">IF(COUNTA(D37:M37)&gt;=($P$6-2),"Series Eligible","")</f>
        <v/>
      </c>
    </row>
    <row r="38" ht="14.25" customHeight="1">
      <c r="A38" s="11">
        <v>30.0</v>
      </c>
      <c r="B38" s="20"/>
      <c r="C38" s="22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11">
        <f t="shared" si="1"/>
        <v>0</v>
      </c>
      <c r="P38" s="23" t="str">
        <f t="shared" si="4"/>
        <v/>
      </c>
    </row>
    <row r="39" ht="14.25" customHeight="1">
      <c r="A39" s="11">
        <v>31.0</v>
      </c>
      <c r="B39" s="20"/>
      <c r="C39" s="22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11">
        <f t="shared" si="1"/>
        <v>0</v>
      </c>
      <c r="P39" s="23" t="str">
        <f t="shared" si="4"/>
        <v/>
      </c>
    </row>
    <row r="40" ht="14.25" customHeight="1">
      <c r="A40" s="11">
        <v>32.0</v>
      </c>
      <c r="B40" s="20"/>
      <c r="C40" s="22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11">
        <f t="shared" si="1"/>
        <v>0</v>
      </c>
      <c r="P40" s="23" t="str">
        <f t="shared" si="4"/>
        <v/>
      </c>
    </row>
    <row r="41" ht="14.25" customHeight="1">
      <c r="A41" s="11">
        <v>33.0</v>
      </c>
      <c r="B41" s="20"/>
      <c r="C41" s="22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1">
        <f t="shared" si="1"/>
        <v>0</v>
      </c>
      <c r="P41" s="23" t="str">
        <f t="shared" si="4"/>
        <v/>
      </c>
    </row>
    <row r="42" ht="14.25" customHeight="1">
      <c r="A42" s="11">
        <v>34.0</v>
      </c>
      <c r="B42" s="20"/>
      <c r="C42" s="22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1">
        <f t="shared" si="1"/>
        <v>0</v>
      </c>
      <c r="P42" s="23" t="str">
        <f t="shared" si="4"/>
        <v/>
      </c>
    </row>
    <row r="43" ht="14.25" customHeight="1">
      <c r="A43" s="11">
        <v>35.0</v>
      </c>
      <c r="B43" s="20"/>
      <c r="C43" s="22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1">
        <f t="shared" si="1"/>
        <v>0</v>
      </c>
      <c r="P43" s="23" t="str">
        <f t="shared" si="4"/>
        <v/>
      </c>
    </row>
    <row r="44" ht="14.25" customHeight="1">
      <c r="A44" s="11">
        <v>36.0</v>
      </c>
      <c r="B44" s="20"/>
      <c r="C44" s="22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11">
        <f t="shared" si="1"/>
        <v>0</v>
      </c>
      <c r="P44" s="23" t="str">
        <f t="shared" si="4"/>
        <v/>
      </c>
    </row>
    <row r="45" ht="14.25" customHeight="1">
      <c r="A45" s="11">
        <v>37.0</v>
      </c>
      <c r="B45" s="20"/>
      <c r="C45" s="22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11">
        <f t="shared" si="1"/>
        <v>0</v>
      </c>
      <c r="P45" s="23" t="str">
        <f t="shared" si="4"/>
        <v/>
      </c>
    </row>
    <row r="46" ht="14.25" customHeight="1">
      <c r="A46" s="11">
        <v>38.0</v>
      </c>
      <c r="B46" s="20"/>
      <c r="C46" s="22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11">
        <f t="shared" si="1"/>
        <v>0</v>
      </c>
      <c r="P46" s="23" t="str">
        <f t="shared" si="4"/>
        <v/>
      </c>
    </row>
    <row r="47" ht="14.25" customHeight="1">
      <c r="A47" s="11">
        <v>39.0</v>
      </c>
      <c r="B47" s="20"/>
      <c r="C47" s="22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11">
        <f t="shared" si="1"/>
        <v>0</v>
      </c>
      <c r="P47" s="23" t="str">
        <f t="shared" si="4"/>
        <v/>
      </c>
    </row>
    <row r="48" ht="14.25" customHeight="1">
      <c r="A48" s="11">
        <v>40.0</v>
      </c>
      <c r="B48" s="20"/>
      <c r="C48" s="22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11">
        <f t="shared" si="1"/>
        <v>0</v>
      </c>
      <c r="P48" s="23" t="str">
        <f t="shared" si="4"/>
        <v/>
      </c>
    </row>
    <row r="49" ht="14.25" customHeight="1">
      <c r="A49" s="11">
        <v>41.0</v>
      </c>
      <c r="B49" s="20"/>
      <c r="C49" s="22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11">
        <f t="shared" si="1"/>
        <v>0</v>
      </c>
      <c r="P49" s="23" t="str">
        <f t="shared" si="4"/>
        <v/>
      </c>
    </row>
    <row r="50" ht="14.25" customHeight="1">
      <c r="A50" s="11">
        <v>42.0</v>
      </c>
      <c r="B50" s="20"/>
      <c r="C50" s="22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11">
        <f t="shared" si="1"/>
        <v>0</v>
      </c>
      <c r="P50" s="23" t="str">
        <f t="shared" si="4"/>
        <v/>
      </c>
    </row>
    <row r="51" ht="14.25" customHeight="1">
      <c r="A51" s="11">
        <v>43.0</v>
      </c>
      <c r="B51" s="20"/>
      <c r="C51" s="22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11">
        <f t="shared" si="1"/>
        <v>0</v>
      </c>
      <c r="P51" s="23" t="str">
        <f t="shared" si="4"/>
        <v/>
      </c>
    </row>
    <row r="52" ht="14.25" customHeight="1">
      <c r="A52" s="11">
        <v>44.0</v>
      </c>
      <c r="B52" s="20"/>
      <c r="C52" s="60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11">
        <f t="shared" si="1"/>
        <v>0</v>
      </c>
      <c r="P52" s="23" t="str">
        <f t="shared" si="4"/>
        <v/>
      </c>
    </row>
    <row r="53" ht="14.25" customHeight="1">
      <c r="A53" s="11">
        <v>45.0</v>
      </c>
      <c r="B53" s="61"/>
      <c r="C53" s="22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11">
        <f t="shared" si="1"/>
        <v>0</v>
      </c>
      <c r="P53" s="23" t="str">
        <f t="shared" si="4"/>
        <v/>
      </c>
    </row>
    <row r="54" ht="14.25" customHeight="1">
      <c r="A54" s="11">
        <v>46.0</v>
      </c>
      <c r="B54" s="61"/>
      <c r="C54" s="22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11">
        <f t="shared" si="1"/>
        <v>0</v>
      </c>
      <c r="P54" s="23" t="str">
        <f t="shared" si="4"/>
        <v/>
      </c>
    </row>
    <row r="55" ht="14.25" customHeight="1">
      <c r="A55" s="11">
        <v>47.0</v>
      </c>
      <c r="B55" s="46"/>
      <c r="C55" s="62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11">
        <f t="shared" si="1"/>
        <v>0</v>
      </c>
      <c r="P55" s="23" t="str">
        <f t="shared" si="4"/>
        <v/>
      </c>
    </row>
    <row r="56" ht="14.25" customHeight="1">
      <c r="A56" s="11">
        <v>48.0</v>
      </c>
      <c r="B56" s="46"/>
      <c r="C56" s="62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11">
        <f t="shared" si="1"/>
        <v>0</v>
      </c>
      <c r="P56" s="23" t="str">
        <f t="shared" si="4"/>
        <v/>
      </c>
    </row>
    <row r="57" ht="14.25" customHeight="1">
      <c r="C57" s="63"/>
    </row>
    <row r="58" ht="14.25" customHeight="1">
      <c r="C58" s="63"/>
    </row>
    <row r="59" ht="14.25" customHeight="1">
      <c r="C59" s="63"/>
    </row>
    <row r="60" ht="14.25" customHeight="1">
      <c r="C60" s="63"/>
    </row>
    <row r="61" ht="14.25" customHeight="1">
      <c r="C61" s="63"/>
    </row>
    <row r="62" ht="14.25" customHeight="1">
      <c r="C62" s="63"/>
    </row>
    <row r="63" ht="14.25" customHeight="1">
      <c r="C63" s="63"/>
    </row>
    <row r="64" ht="14.25" customHeight="1">
      <c r="C64" s="63"/>
    </row>
    <row r="65" ht="14.25" customHeight="1">
      <c r="C65" s="63"/>
    </row>
    <row r="66" ht="14.25" customHeight="1">
      <c r="C66" s="63"/>
    </row>
    <row r="67" ht="14.25" customHeight="1">
      <c r="C67" s="63"/>
    </row>
    <row r="68" ht="14.25" customHeight="1">
      <c r="C68" s="63"/>
    </row>
    <row r="69" ht="14.25" customHeight="1">
      <c r="C69" s="63"/>
    </row>
    <row r="70" ht="14.25" customHeight="1">
      <c r="C70" s="63"/>
    </row>
    <row r="71" ht="14.25" customHeight="1">
      <c r="C71" s="63"/>
    </row>
    <row r="72" ht="14.25" customHeight="1">
      <c r="C72" s="63"/>
    </row>
    <row r="73" ht="14.25" customHeight="1">
      <c r="C73" s="63"/>
    </row>
    <row r="74" ht="14.25" customHeight="1">
      <c r="C74" s="63"/>
    </row>
    <row r="75" ht="14.25" customHeight="1">
      <c r="C75" s="63"/>
    </row>
    <row r="76" ht="14.25" customHeight="1">
      <c r="C76" s="63"/>
    </row>
    <row r="77" ht="14.25" customHeight="1">
      <c r="C77" s="63"/>
    </row>
    <row r="78" ht="14.25" customHeight="1">
      <c r="C78" s="63"/>
    </row>
    <row r="79" ht="14.25" customHeight="1">
      <c r="C79" s="63"/>
    </row>
    <row r="80" ht="14.25" customHeight="1">
      <c r="C80" s="63"/>
    </row>
    <row r="81" ht="14.25" customHeight="1">
      <c r="C81" s="63"/>
    </row>
    <row r="82" ht="14.25" customHeight="1">
      <c r="C82" s="63"/>
    </row>
    <row r="83" ht="14.25" customHeight="1">
      <c r="C83" s="63"/>
    </row>
    <row r="84" ht="14.25" customHeight="1">
      <c r="C84" s="63"/>
    </row>
    <row r="85" ht="14.25" customHeight="1">
      <c r="C85" s="63"/>
    </row>
    <row r="86" ht="14.25" customHeight="1">
      <c r="C86" s="63"/>
    </row>
    <row r="87" ht="14.25" customHeight="1">
      <c r="C87" s="63"/>
    </row>
    <row r="88" ht="14.25" customHeight="1">
      <c r="C88" s="63"/>
    </row>
    <row r="89" ht="14.25" customHeight="1">
      <c r="C89" s="63"/>
    </row>
    <row r="90" ht="14.25" customHeight="1">
      <c r="C90" s="63"/>
    </row>
    <row r="91" ht="14.25" customHeight="1">
      <c r="C91" s="63"/>
    </row>
    <row r="92" ht="14.25" customHeight="1">
      <c r="C92" s="63"/>
    </row>
    <row r="93" ht="14.25" customHeight="1">
      <c r="C93" s="63"/>
    </row>
    <row r="94" ht="14.25" customHeight="1">
      <c r="C94" s="63"/>
    </row>
    <row r="95" ht="14.25" customHeight="1">
      <c r="C95" s="63"/>
    </row>
    <row r="96" ht="14.25" customHeight="1">
      <c r="C96" s="63"/>
    </row>
    <row r="97" ht="14.25" customHeight="1">
      <c r="C97" s="63"/>
    </row>
    <row r="98" ht="14.25" customHeight="1">
      <c r="C98" s="63"/>
    </row>
    <row r="99" ht="14.25" customHeight="1">
      <c r="C99" s="63"/>
    </row>
    <row r="100" ht="14.25" customHeight="1">
      <c r="C100" s="63"/>
    </row>
    <row r="101" ht="14.25" customHeight="1">
      <c r="C101" s="63"/>
    </row>
    <row r="102" ht="14.25" customHeight="1">
      <c r="C102" s="63"/>
    </row>
    <row r="103" ht="14.25" customHeight="1">
      <c r="C103" s="63"/>
    </row>
    <row r="104" ht="14.25" customHeight="1">
      <c r="C104" s="63"/>
    </row>
    <row r="105" ht="14.25" customHeight="1">
      <c r="C105" s="63"/>
    </row>
    <row r="106" ht="14.25" customHeight="1">
      <c r="C106" s="63"/>
    </row>
    <row r="107" ht="14.25" customHeight="1">
      <c r="C107" s="63"/>
    </row>
    <row r="108" ht="14.25" customHeight="1">
      <c r="C108" s="63"/>
    </row>
    <row r="109" ht="14.25" customHeight="1">
      <c r="C109" s="63"/>
    </row>
    <row r="110" ht="14.25" customHeight="1">
      <c r="C110" s="63"/>
    </row>
    <row r="111" ht="14.25" customHeight="1">
      <c r="C111" s="63"/>
    </row>
    <row r="112" ht="14.25" customHeight="1">
      <c r="C112" s="63"/>
    </row>
    <row r="113" ht="14.25" customHeight="1">
      <c r="C113" s="63"/>
    </row>
    <row r="114" ht="14.25" customHeight="1">
      <c r="C114" s="63"/>
    </row>
    <row r="115" ht="14.25" customHeight="1">
      <c r="C115" s="63"/>
    </row>
    <row r="116" ht="14.25" customHeight="1">
      <c r="C116" s="63"/>
    </row>
    <row r="117" ht="14.25" customHeight="1">
      <c r="C117" s="63"/>
    </row>
    <row r="118" ht="14.25" customHeight="1">
      <c r="C118" s="63"/>
    </row>
    <row r="119" ht="14.25" customHeight="1">
      <c r="C119" s="63"/>
    </row>
    <row r="120" ht="14.25" customHeight="1">
      <c r="C120" s="63"/>
    </row>
    <row r="121" ht="14.25" customHeight="1">
      <c r="C121" s="63"/>
    </row>
    <row r="122" ht="14.25" customHeight="1">
      <c r="C122" s="63"/>
    </row>
    <row r="123" ht="14.25" customHeight="1">
      <c r="C123" s="63"/>
    </row>
    <row r="124" ht="14.25" customHeight="1">
      <c r="C124" s="63"/>
    </row>
    <row r="125" ht="14.25" customHeight="1">
      <c r="C125" s="63"/>
    </row>
    <row r="126" ht="14.25" customHeight="1">
      <c r="C126" s="63"/>
    </row>
    <row r="127" ht="14.25" customHeight="1">
      <c r="C127" s="63"/>
    </row>
    <row r="128" ht="14.25" customHeight="1">
      <c r="C128" s="63"/>
    </row>
    <row r="129" ht="14.25" customHeight="1">
      <c r="C129" s="63"/>
    </row>
    <row r="130" ht="14.25" customHeight="1">
      <c r="C130" s="63"/>
    </row>
    <row r="131" ht="14.25" customHeight="1">
      <c r="C131" s="63"/>
    </row>
    <row r="132" ht="14.25" customHeight="1">
      <c r="C132" s="63"/>
    </row>
    <row r="133" ht="14.25" customHeight="1">
      <c r="C133" s="63"/>
    </row>
    <row r="134" ht="14.25" customHeight="1">
      <c r="C134" s="63"/>
    </row>
    <row r="135" ht="14.25" customHeight="1">
      <c r="C135" s="63"/>
    </row>
    <row r="136" ht="14.25" customHeight="1">
      <c r="C136" s="63"/>
    </row>
    <row r="137" ht="14.25" customHeight="1">
      <c r="C137" s="63"/>
    </row>
    <row r="138" ht="14.25" customHeight="1">
      <c r="C138" s="63"/>
    </row>
    <row r="139" ht="14.25" customHeight="1">
      <c r="C139" s="63"/>
    </row>
    <row r="140" ht="14.25" customHeight="1">
      <c r="C140" s="63"/>
    </row>
    <row r="141" ht="14.25" customHeight="1">
      <c r="C141" s="63"/>
    </row>
    <row r="142" ht="14.25" customHeight="1">
      <c r="C142" s="63"/>
    </row>
    <row r="143" ht="14.25" customHeight="1">
      <c r="C143" s="63"/>
    </row>
    <row r="144" ht="14.25" customHeight="1">
      <c r="C144" s="63"/>
    </row>
    <row r="145" ht="14.25" customHeight="1">
      <c r="C145" s="63"/>
    </row>
    <row r="146" ht="14.25" customHeight="1">
      <c r="C146" s="63"/>
    </row>
    <row r="147" ht="14.25" customHeight="1">
      <c r="C147" s="63"/>
    </row>
    <row r="148" ht="14.25" customHeight="1">
      <c r="C148" s="63"/>
    </row>
    <row r="149" ht="14.25" customHeight="1">
      <c r="C149" s="63"/>
    </row>
    <row r="150" ht="14.25" customHeight="1">
      <c r="C150" s="63"/>
    </row>
    <row r="151" ht="14.25" customHeight="1">
      <c r="C151" s="63"/>
    </row>
    <row r="152" ht="14.25" customHeight="1">
      <c r="C152" s="63"/>
    </row>
    <row r="153" ht="14.25" customHeight="1">
      <c r="C153" s="63"/>
    </row>
    <row r="154" ht="14.25" customHeight="1">
      <c r="C154" s="63"/>
    </row>
    <row r="155" ht="14.25" customHeight="1">
      <c r="C155" s="63"/>
    </row>
    <row r="156" ht="14.25" customHeight="1">
      <c r="C156" s="63"/>
    </row>
    <row r="157" ht="14.25" customHeight="1">
      <c r="C157" s="63"/>
    </row>
    <row r="158" ht="14.25" customHeight="1">
      <c r="C158" s="63"/>
    </row>
    <row r="159" ht="14.25" customHeight="1">
      <c r="C159" s="63"/>
    </row>
    <row r="160" ht="14.25" customHeight="1">
      <c r="C160" s="63"/>
    </row>
    <row r="161" ht="14.25" customHeight="1">
      <c r="C161" s="63"/>
    </row>
    <row r="162" ht="14.25" customHeight="1">
      <c r="C162" s="63"/>
    </row>
    <row r="163" ht="14.25" customHeight="1">
      <c r="C163" s="63"/>
    </row>
    <row r="164" ht="14.25" customHeight="1">
      <c r="C164" s="63"/>
    </row>
    <row r="165" ht="14.25" customHeight="1">
      <c r="C165" s="63"/>
    </row>
    <row r="166" ht="14.25" customHeight="1">
      <c r="C166" s="63"/>
    </row>
    <row r="167" ht="14.25" customHeight="1">
      <c r="C167" s="63"/>
    </row>
    <row r="168" ht="14.25" customHeight="1">
      <c r="C168" s="63"/>
    </row>
    <row r="169" ht="14.25" customHeight="1">
      <c r="C169" s="63"/>
    </row>
    <row r="170" ht="14.25" customHeight="1">
      <c r="C170" s="63"/>
    </row>
    <row r="171" ht="14.25" customHeight="1">
      <c r="C171" s="63"/>
    </row>
    <row r="172" ht="14.25" customHeight="1">
      <c r="C172" s="63"/>
    </row>
    <row r="173" ht="14.25" customHeight="1">
      <c r="C173" s="63"/>
    </row>
    <row r="174" ht="14.25" customHeight="1">
      <c r="C174" s="63"/>
    </row>
    <row r="175" ht="14.25" customHeight="1">
      <c r="C175" s="63"/>
    </row>
    <row r="176" ht="14.25" customHeight="1">
      <c r="C176" s="63"/>
    </row>
    <row r="177" ht="14.25" customHeight="1">
      <c r="C177" s="63"/>
    </row>
    <row r="178" ht="14.25" customHeight="1">
      <c r="C178" s="63"/>
    </row>
    <row r="179" ht="14.25" customHeight="1">
      <c r="C179" s="63"/>
    </row>
    <row r="180" ht="14.25" customHeight="1">
      <c r="C180" s="63"/>
    </row>
    <row r="181" ht="14.25" customHeight="1">
      <c r="C181" s="63"/>
    </row>
    <row r="182" ht="14.25" customHeight="1">
      <c r="C182" s="63"/>
    </row>
    <row r="183" ht="14.25" customHeight="1">
      <c r="C183" s="63"/>
    </row>
    <row r="184" ht="14.25" customHeight="1">
      <c r="C184" s="63"/>
    </row>
    <row r="185" ht="14.25" customHeight="1">
      <c r="C185" s="63"/>
    </row>
    <row r="186" ht="14.25" customHeight="1">
      <c r="C186" s="63"/>
    </row>
    <row r="187" ht="14.25" customHeight="1">
      <c r="C187" s="63"/>
    </row>
    <row r="188" ht="14.25" customHeight="1">
      <c r="C188" s="63"/>
    </row>
    <row r="189" ht="14.25" customHeight="1">
      <c r="C189" s="63"/>
    </row>
    <row r="190" ht="14.25" customHeight="1">
      <c r="C190" s="63"/>
    </row>
    <row r="191" ht="14.25" customHeight="1">
      <c r="C191" s="63"/>
    </row>
    <row r="192" ht="14.25" customHeight="1">
      <c r="C192" s="63"/>
    </row>
    <row r="193" ht="14.25" customHeight="1">
      <c r="C193" s="63"/>
    </row>
    <row r="194" ht="14.25" customHeight="1">
      <c r="C194" s="63"/>
    </row>
    <row r="195" ht="14.25" customHeight="1">
      <c r="C195" s="63"/>
    </row>
    <row r="196" ht="14.25" customHeight="1">
      <c r="C196" s="63"/>
    </row>
    <row r="197" ht="14.25" customHeight="1">
      <c r="C197" s="63"/>
    </row>
    <row r="198" ht="14.25" customHeight="1">
      <c r="C198" s="63"/>
    </row>
    <row r="199" ht="14.25" customHeight="1">
      <c r="C199" s="63"/>
    </row>
    <row r="200" ht="14.25" customHeight="1">
      <c r="C200" s="63"/>
    </row>
    <row r="201" ht="14.25" customHeight="1">
      <c r="C201" s="63"/>
    </row>
    <row r="202" ht="14.25" customHeight="1">
      <c r="C202" s="63"/>
    </row>
    <row r="203" ht="14.25" customHeight="1">
      <c r="C203" s="63"/>
    </row>
    <row r="204" ht="14.25" customHeight="1">
      <c r="C204" s="63"/>
    </row>
    <row r="205" ht="14.25" customHeight="1">
      <c r="C205" s="63"/>
    </row>
    <row r="206" ht="14.25" customHeight="1">
      <c r="C206" s="63"/>
    </row>
    <row r="207" ht="14.25" customHeight="1">
      <c r="C207" s="63"/>
    </row>
    <row r="208" ht="14.25" customHeight="1">
      <c r="C208" s="63"/>
    </row>
    <row r="209" ht="14.25" customHeight="1">
      <c r="C209" s="63"/>
    </row>
    <row r="210" ht="14.25" customHeight="1">
      <c r="C210" s="63"/>
    </row>
    <row r="211" ht="14.25" customHeight="1">
      <c r="C211" s="63"/>
    </row>
    <row r="212" ht="14.25" customHeight="1">
      <c r="C212" s="63"/>
    </row>
    <row r="213" ht="14.25" customHeight="1">
      <c r="C213" s="63"/>
    </row>
    <row r="214" ht="14.25" customHeight="1">
      <c r="C214" s="63"/>
    </row>
    <row r="215" ht="14.25" customHeight="1">
      <c r="C215" s="63"/>
    </row>
    <row r="216" ht="14.25" customHeight="1">
      <c r="C216" s="63"/>
    </row>
    <row r="217" ht="14.25" customHeight="1">
      <c r="C217" s="63"/>
    </row>
    <row r="218" ht="14.25" customHeight="1">
      <c r="C218" s="63"/>
    </row>
    <row r="219" ht="14.25" customHeight="1">
      <c r="C219" s="63"/>
    </row>
    <row r="220" ht="14.25" customHeight="1">
      <c r="C220" s="63"/>
    </row>
    <row r="221" ht="14.25" customHeight="1">
      <c r="C221" s="63"/>
    </row>
    <row r="222" ht="14.25" customHeight="1">
      <c r="C222" s="63"/>
    </row>
    <row r="223" ht="14.25" customHeight="1">
      <c r="C223" s="63"/>
    </row>
    <row r="224" ht="14.25" customHeight="1">
      <c r="C224" s="63"/>
    </row>
    <row r="225" ht="14.25" customHeight="1">
      <c r="C225" s="63"/>
    </row>
    <row r="226" ht="14.25" customHeight="1">
      <c r="C226" s="63"/>
    </row>
    <row r="227" ht="14.25" customHeight="1">
      <c r="C227" s="63"/>
    </row>
    <row r="228" ht="14.25" customHeight="1">
      <c r="C228" s="63"/>
    </row>
    <row r="229" ht="14.25" customHeight="1">
      <c r="C229" s="63"/>
    </row>
    <row r="230" ht="14.25" customHeight="1">
      <c r="C230" s="63"/>
    </row>
    <row r="231" ht="14.25" customHeight="1">
      <c r="C231" s="63"/>
    </row>
    <row r="232" ht="14.25" customHeight="1">
      <c r="C232" s="63"/>
    </row>
    <row r="233" ht="14.25" customHeight="1">
      <c r="C233" s="63"/>
    </row>
    <row r="234" ht="14.25" customHeight="1">
      <c r="C234" s="63"/>
    </row>
    <row r="235" ht="14.25" customHeight="1">
      <c r="C235" s="63"/>
    </row>
    <row r="236" ht="14.25" customHeight="1">
      <c r="C236" s="63"/>
    </row>
    <row r="237" ht="14.25" customHeight="1">
      <c r="C237" s="63"/>
    </row>
    <row r="238" ht="14.25" customHeight="1">
      <c r="C238" s="63"/>
    </row>
    <row r="239" ht="14.25" customHeight="1">
      <c r="C239" s="63"/>
    </row>
    <row r="240" ht="14.25" customHeight="1">
      <c r="C240" s="63"/>
    </row>
    <row r="241" ht="14.25" customHeight="1">
      <c r="C241" s="63"/>
    </row>
    <row r="242" ht="14.25" customHeight="1">
      <c r="C242" s="63"/>
    </row>
    <row r="243" ht="14.25" customHeight="1">
      <c r="C243" s="63"/>
    </row>
    <row r="244" ht="14.25" customHeight="1">
      <c r="C244" s="63"/>
    </row>
    <row r="245" ht="14.25" customHeight="1">
      <c r="C245" s="63"/>
    </row>
    <row r="246" ht="14.25" customHeight="1">
      <c r="C246" s="63"/>
    </row>
    <row r="247" ht="14.25" customHeight="1">
      <c r="C247" s="63"/>
    </row>
    <row r="248" ht="14.25" customHeight="1">
      <c r="C248" s="63"/>
    </row>
    <row r="249" ht="14.25" customHeight="1">
      <c r="C249" s="63"/>
    </row>
    <row r="250" ht="14.25" customHeight="1">
      <c r="C250" s="63"/>
    </row>
    <row r="251" ht="14.25" customHeight="1">
      <c r="C251" s="63"/>
    </row>
    <row r="252" ht="14.25" customHeight="1">
      <c r="C252" s="63"/>
    </row>
    <row r="253" ht="14.25" customHeight="1">
      <c r="C253" s="63"/>
    </row>
    <row r="254" ht="14.25" customHeight="1">
      <c r="C254" s="63"/>
    </row>
    <row r="255" ht="14.25" customHeight="1">
      <c r="C255" s="63"/>
    </row>
    <row r="256" ht="14.25" customHeight="1">
      <c r="C256" s="63"/>
    </row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1:O1"/>
    <mergeCell ref="A2:O2"/>
    <mergeCell ref="A4:O4"/>
    <mergeCell ref="P4:P5"/>
    <mergeCell ref="A5:O5"/>
    <mergeCell ref="P6:P8"/>
    <mergeCell ref="Q6:Q8"/>
  </mergeCells>
  <conditionalFormatting sqref="P1:P3 P9:P56">
    <cfRule type="notContainsBlanks" dxfId="0" priority="1">
      <formula>LEN(TRIM(P1))&gt;0</formula>
    </cfRule>
  </conditionalFormatting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5.57"/>
    <col customWidth="1" min="3" max="4" width="8.71"/>
    <col customWidth="1" min="5" max="5" width="7.71"/>
    <col customWidth="1" min="6" max="10" width="8.71"/>
    <col customWidth="1" min="11" max="11" width="11.29"/>
    <col customWidth="1" min="12" max="15" width="8.71"/>
    <col customWidth="1" min="16" max="16" width="12.43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ht="14.25" customHeight="1">
      <c r="A2" s="4" t="s">
        <v>208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14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>
      <c r="A4" s="7" t="s">
        <v>209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8" t="s">
        <v>3</v>
      </c>
    </row>
    <row r="5" ht="14.25" customHeight="1">
      <c r="A5" s="9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ht="14.25" customHeight="1">
      <c r="A6" s="10"/>
      <c r="B6" s="10"/>
      <c r="C6" s="11"/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2" t="s">
        <v>15</v>
      </c>
      <c r="O6" s="12" t="s">
        <v>16</v>
      </c>
      <c r="P6" s="13">
        <v>2.0</v>
      </c>
    </row>
    <row r="7" ht="14.25" customHeight="1">
      <c r="A7" s="10"/>
      <c r="B7" s="10"/>
      <c r="C7" s="11"/>
      <c r="D7" s="14">
        <v>45368.0</v>
      </c>
      <c r="E7" s="14">
        <v>45382.0</v>
      </c>
      <c r="F7" s="14">
        <v>45396.0</v>
      </c>
      <c r="G7" s="14">
        <v>45424.0</v>
      </c>
      <c r="H7" s="14">
        <v>45452.0</v>
      </c>
      <c r="I7" s="14">
        <v>45472.0</v>
      </c>
      <c r="J7" s="14">
        <v>45543.0</v>
      </c>
      <c r="K7" s="14">
        <v>45557.0</v>
      </c>
      <c r="L7" s="14">
        <v>45571.0</v>
      </c>
      <c r="M7" s="14">
        <v>45585.0</v>
      </c>
      <c r="N7" s="14">
        <v>45606.0</v>
      </c>
      <c r="O7" s="15" t="s">
        <v>17</v>
      </c>
      <c r="P7" s="16"/>
    </row>
    <row r="8" ht="14.25" customHeight="1">
      <c r="A8" s="17" t="s">
        <v>18</v>
      </c>
      <c r="B8" s="10" t="s">
        <v>19</v>
      </c>
      <c r="C8" s="11" t="s">
        <v>20</v>
      </c>
      <c r="D8" s="15" t="s">
        <v>21</v>
      </c>
      <c r="E8" s="15" t="s">
        <v>22</v>
      </c>
      <c r="F8" s="15" t="s">
        <v>23</v>
      </c>
      <c r="G8" s="15" t="s">
        <v>22</v>
      </c>
      <c r="H8" s="15" t="s">
        <v>21</v>
      </c>
      <c r="I8" s="15" t="s">
        <v>24</v>
      </c>
      <c r="J8" s="15" t="s">
        <v>21</v>
      </c>
      <c r="K8" s="15" t="s">
        <v>25</v>
      </c>
      <c r="L8" s="15" t="s">
        <v>21</v>
      </c>
      <c r="M8" s="15" t="s">
        <v>23</v>
      </c>
      <c r="N8" s="15" t="s">
        <v>22</v>
      </c>
      <c r="O8" s="19" t="s">
        <v>26</v>
      </c>
      <c r="P8" s="16"/>
    </row>
    <row r="9" ht="15.0" customHeight="1">
      <c r="A9" s="11">
        <v>1.0</v>
      </c>
      <c r="B9" s="20" t="s">
        <v>196</v>
      </c>
      <c r="C9" s="21">
        <v>31.0</v>
      </c>
      <c r="D9" s="21">
        <v>20.0</v>
      </c>
      <c r="E9" s="22">
        <v>1.0</v>
      </c>
      <c r="F9" s="28">
        <v>20.0</v>
      </c>
      <c r="G9" s="21"/>
      <c r="H9" s="21"/>
      <c r="I9" s="21"/>
      <c r="J9" s="21"/>
      <c r="K9" s="21"/>
      <c r="L9" s="21"/>
      <c r="M9" s="21"/>
      <c r="N9" s="21"/>
      <c r="O9" s="11">
        <f t="shared" ref="O9:O56" si="1">SUM(D9:N9)</f>
        <v>41</v>
      </c>
      <c r="P9" s="23" t="str">
        <f t="shared" ref="P9:P83" si="2">IF(COUNTA(D9:M9)&gt;=($P$6-2),"Series Eligible","")</f>
        <v>Series Eligible</v>
      </c>
    </row>
    <row r="10" ht="15.0" customHeight="1">
      <c r="A10" s="11">
        <v>2.0</v>
      </c>
      <c r="B10" s="20" t="s">
        <v>210</v>
      </c>
      <c r="C10" s="21">
        <v>18.0</v>
      </c>
      <c r="D10" s="21">
        <v>16.0</v>
      </c>
      <c r="E10" s="22">
        <v>11.0</v>
      </c>
      <c r="F10" s="28">
        <v>10.0</v>
      </c>
      <c r="G10" s="21"/>
      <c r="H10" s="21"/>
      <c r="I10" s="21"/>
      <c r="J10" s="21"/>
      <c r="K10" s="21"/>
      <c r="L10" s="21"/>
      <c r="M10" s="21"/>
      <c r="N10" s="21"/>
      <c r="O10" s="11">
        <f t="shared" si="1"/>
        <v>37</v>
      </c>
      <c r="P10" s="23" t="str">
        <f t="shared" si="2"/>
        <v>Series Eligible</v>
      </c>
    </row>
    <row r="11" ht="15.0" customHeight="1">
      <c r="A11" s="11">
        <v>3.0</v>
      </c>
      <c r="B11" s="20" t="s">
        <v>193</v>
      </c>
      <c r="C11" s="21">
        <v>52.0</v>
      </c>
      <c r="D11" s="21"/>
      <c r="E11" s="22">
        <v>20.0</v>
      </c>
      <c r="F11" s="28">
        <v>16.0</v>
      </c>
      <c r="G11" s="21"/>
      <c r="H11" s="21"/>
      <c r="I11" s="21"/>
      <c r="J11" s="21"/>
      <c r="K11" s="21"/>
      <c r="L11" s="21"/>
      <c r="M11" s="21"/>
      <c r="N11" s="21"/>
      <c r="O11" s="11">
        <f t="shared" si="1"/>
        <v>36</v>
      </c>
      <c r="P11" s="23" t="str">
        <f t="shared" si="2"/>
        <v>Series Eligible</v>
      </c>
    </row>
    <row r="12" ht="15.0" customHeight="1">
      <c r="A12" s="11">
        <v>4.0</v>
      </c>
      <c r="B12" s="53" t="s">
        <v>191</v>
      </c>
      <c r="C12" s="54">
        <v>721.0</v>
      </c>
      <c r="D12" s="21">
        <v>13.0</v>
      </c>
      <c r="E12" s="22">
        <v>13.0</v>
      </c>
      <c r="F12" s="28">
        <v>4.0</v>
      </c>
      <c r="G12" s="21"/>
      <c r="H12" s="21"/>
      <c r="I12" s="21"/>
      <c r="J12" s="21"/>
      <c r="K12" s="21"/>
      <c r="L12" s="21"/>
      <c r="M12" s="21"/>
      <c r="N12" s="21"/>
      <c r="O12" s="11">
        <f t="shared" si="1"/>
        <v>30</v>
      </c>
      <c r="P12" s="23" t="str">
        <f t="shared" si="2"/>
        <v>Series Eligible</v>
      </c>
    </row>
    <row r="13" ht="15.0" customHeight="1">
      <c r="A13" s="11">
        <v>5.0</v>
      </c>
      <c r="B13" s="20" t="s">
        <v>159</v>
      </c>
      <c r="C13" s="21">
        <v>58.0</v>
      </c>
      <c r="D13" s="21">
        <v>11.0</v>
      </c>
      <c r="E13" s="22">
        <v>8.0</v>
      </c>
      <c r="F13" s="28">
        <v>11.0</v>
      </c>
      <c r="G13" s="21"/>
      <c r="H13" s="21"/>
      <c r="I13" s="21"/>
      <c r="J13" s="21"/>
      <c r="K13" s="21"/>
      <c r="L13" s="21"/>
      <c r="M13" s="21"/>
      <c r="N13" s="21"/>
      <c r="O13" s="11">
        <f t="shared" si="1"/>
        <v>30</v>
      </c>
      <c r="P13" s="23" t="str">
        <f t="shared" si="2"/>
        <v>Series Eligible</v>
      </c>
    </row>
    <row r="14" ht="15.0" customHeight="1">
      <c r="A14" s="11">
        <v>6.0</v>
      </c>
      <c r="B14" s="20" t="s">
        <v>192</v>
      </c>
      <c r="C14" s="21">
        <v>83.0</v>
      </c>
      <c r="D14" s="21"/>
      <c r="E14" s="22">
        <v>16.0</v>
      </c>
      <c r="F14" s="28">
        <v>1.0</v>
      </c>
      <c r="G14" s="21"/>
      <c r="H14" s="21"/>
      <c r="I14" s="21"/>
      <c r="J14" s="21"/>
      <c r="K14" s="21"/>
      <c r="L14" s="21"/>
      <c r="M14" s="21"/>
      <c r="N14" s="21"/>
      <c r="O14" s="11">
        <f t="shared" si="1"/>
        <v>17</v>
      </c>
      <c r="P14" s="23" t="str">
        <f t="shared" si="2"/>
        <v>Series Eligible</v>
      </c>
    </row>
    <row r="15" ht="15.0" customHeight="1">
      <c r="A15" s="11">
        <v>7.0</v>
      </c>
      <c r="B15" s="20" t="s">
        <v>194</v>
      </c>
      <c r="C15" s="21">
        <v>235.0</v>
      </c>
      <c r="D15" s="21">
        <v>7.0</v>
      </c>
      <c r="E15" s="22">
        <v>1.0</v>
      </c>
      <c r="F15" s="28">
        <v>6.0</v>
      </c>
      <c r="G15" s="21"/>
      <c r="H15" s="21"/>
      <c r="I15" s="21"/>
      <c r="J15" s="21"/>
      <c r="K15" s="21"/>
      <c r="L15" s="21"/>
      <c r="M15" s="21"/>
      <c r="N15" s="21"/>
      <c r="O15" s="11">
        <f t="shared" si="1"/>
        <v>14</v>
      </c>
      <c r="P15" s="23" t="str">
        <f t="shared" si="2"/>
        <v>Series Eligible</v>
      </c>
    </row>
    <row r="16" ht="15.0" customHeight="1">
      <c r="A16" s="11">
        <v>8.0</v>
      </c>
      <c r="B16" s="20" t="s">
        <v>161</v>
      </c>
      <c r="C16" s="21">
        <v>223.0</v>
      </c>
      <c r="D16" s="21">
        <v>3.0</v>
      </c>
      <c r="E16" s="22">
        <v>9.0</v>
      </c>
      <c r="F16" s="28">
        <v>1.0</v>
      </c>
      <c r="G16" s="21"/>
      <c r="H16" s="21"/>
      <c r="I16" s="21"/>
      <c r="J16" s="21"/>
      <c r="K16" s="21"/>
      <c r="L16" s="21"/>
      <c r="M16" s="21"/>
      <c r="N16" s="21"/>
      <c r="O16" s="11">
        <f t="shared" si="1"/>
        <v>13</v>
      </c>
      <c r="P16" s="23" t="str">
        <f t="shared" si="2"/>
        <v>Series Eligible</v>
      </c>
    </row>
    <row r="17" ht="15.0" customHeight="1">
      <c r="A17" s="11">
        <v>9.0</v>
      </c>
      <c r="B17" s="31" t="s">
        <v>163</v>
      </c>
      <c r="C17" s="28" t="s">
        <v>164</v>
      </c>
      <c r="D17" s="21"/>
      <c r="E17" s="59"/>
      <c r="F17" s="28">
        <v>13.0</v>
      </c>
      <c r="G17" s="21"/>
      <c r="H17" s="21"/>
      <c r="I17" s="21"/>
      <c r="J17" s="21"/>
      <c r="K17" s="21"/>
      <c r="L17" s="21"/>
      <c r="M17" s="21"/>
      <c r="N17" s="21"/>
      <c r="O17" s="11">
        <f t="shared" si="1"/>
        <v>13</v>
      </c>
      <c r="P17" s="23" t="str">
        <f t="shared" si="2"/>
        <v>Series Eligible</v>
      </c>
    </row>
    <row r="18" ht="15.0" customHeight="1">
      <c r="A18" s="11">
        <v>10.0</v>
      </c>
      <c r="B18" s="53" t="s">
        <v>211</v>
      </c>
      <c r="C18" s="54">
        <v>721.0</v>
      </c>
      <c r="D18" s="21">
        <v>10.0</v>
      </c>
      <c r="E18" s="22"/>
      <c r="F18" s="28">
        <v>2.0</v>
      </c>
      <c r="G18" s="21"/>
      <c r="H18" s="21"/>
      <c r="I18" s="21"/>
      <c r="J18" s="21"/>
      <c r="K18" s="21"/>
      <c r="L18" s="21"/>
      <c r="M18" s="21"/>
      <c r="N18" s="21"/>
      <c r="O18" s="11">
        <f t="shared" si="1"/>
        <v>12</v>
      </c>
      <c r="P18" s="23" t="str">
        <f t="shared" si="2"/>
        <v>Series Eligible</v>
      </c>
    </row>
    <row r="19" ht="15.0" customHeight="1">
      <c r="A19" s="11">
        <v>11.0</v>
      </c>
      <c r="B19" s="20" t="s">
        <v>160</v>
      </c>
      <c r="C19" s="21">
        <v>14.0</v>
      </c>
      <c r="D19" s="21"/>
      <c r="E19" s="22">
        <v>10.0</v>
      </c>
      <c r="F19" s="28">
        <v>1.0</v>
      </c>
      <c r="G19" s="21"/>
      <c r="H19" s="21"/>
      <c r="I19" s="21"/>
      <c r="J19" s="21"/>
      <c r="K19" s="21"/>
      <c r="L19" s="21"/>
      <c r="M19" s="21"/>
      <c r="N19" s="21"/>
      <c r="O19" s="11">
        <f t="shared" si="1"/>
        <v>11</v>
      </c>
      <c r="P19" s="23" t="str">
        <f t="shared" si="2"/>
        <v>Series Eligible</v>
      </c>
    </row>
    <row r="20" ht="15.0" customHeight="1">
      <c r="A20" s="11">
        <v>12.0</v>
      </c>
      <c r="B20" s="20" t="s">
        <v>162</v>
      </c>
      <c r="C20" s="21">
        <v>555.0</v>
      </c>
      <c r="D20" s="21">
        <v>2.0</v>
      </c>
      <c r="E20" s="22">
        <v>7.0</v>
      </c>
      <c r="F20" s="28">
        <v>1.0</v>
      </c>
      <c r="G20" s="21"/>
      <c r="H20" s="21"/>
      <c r="I20" s="21"/>
      <c r="J20" s="21"/>
      <c r="K20" s="21"/>
      <c r="L20" s="21"/>
      <c r="M20" s="21"/>
      <c r="N20" s="21"/>
      <c r="O20" s="11">
        <f t="shared" si="1"/>
        <v>10</v>
      </c>
      <c r="P20" s="23" t="str">
        <f t="shared" si="2"/>
        <v>Series Eligible</v>
      </c>
    </row>
    <row r="21" ht="14.25" customHeight="1">
      <c r="A21" s="11">
        <v>13.0</v>
      </c>
      <c r="B21" s="20" t="s">
        <v>136</v>
      </c>
      <c r="C21" s="21">
        <v>22.0</v>
      </c>
      <c r="D21" s="21"/>
      <c r="E21" s="22">
        <v>3.0</v>
      </c>
      <c r="F21" s="28">
        <v>7.0</v>
      </c>
      <c r="G21" s="21"/>
      <c r="H21" s="21"/>
      <c r="I21" s="21"/>
      <c r="J21" s="21"/>
      <c r="K21" s="21"/>
      <c r="L21" s="21"/>
      <c r="M21" s="21"/>
      <c r="N21" s="21"/>
      <c r="O21" s="11">
        <f t="shared" si="1"/>
        <v>10</v>
      </c>
      <c r="P21" s="23" t="str">
        <f t="shared" si="2"/>
        <v>Series Eligible</v>
      </c>
    </row>
    <row r="22" ht="15.0" customHeight="1">
      <c r="A22" s="11">
        <v>14.0</v>
      </c>
      <c r="B22" s="20" t="s">
        <v>199</v>
      </c>
      <c r="C22" s="21">
        <v>693.0</v>
      </c>
      <c r="D22" s="21"/>
      <c r="E22" s="22">
        <v>1.0</v>
      </c>
      <c r="F22" s="28">
        <v>9.0</v>
      </c>
      <c r="G22" s="21"/>
      <c r="H22" s="21"/>
      <c r="I22" s="21"/>
      <c r="J22" s="21"/>
      <c r="K22" s="21"/>
      <c r="L22" s="21"/>
      <c r="M22" s="21"/>
      <c r="N22" s="21"/>
      <c r="O22" s="11">
        <f t="shared" si="1"/>
        <v>10</v>
      </c>
      <c r="P22" s="23" t="str">
        <f t="shared" si="2"/>
        <v>Series Eligible</v>
      </c>
    </row>
    <row r="23" ht="15.0" customHeight="1">
      <c r="A23" s="11">
        <v>15.0</v>
      </c>
      <c r="B23" s="20" t="s">
        <v>166</v>
      </c>
      <c r="C23" s="21">
        <v>19.0</v>
      </c>
      <c r="D23" s="21">
        <v>9.0</v>
      </c>
      <c r="E23" s="22"/>
      <c r="F23" s="21"/>
      <c r="G23" s="21"/>
      <c r="H23" s="21"/>
      <c r="I23" s="21"/>
      <c r="J23" s="21"/>
      <c r="K23" s="21"/>
      <c r="L23" s="21"/>
      <c r="M23" s="21"/>
      <c r="N23" s="21"/>
      <c r="O23" s="11">
        <f t="shared" si="1"/>
        <v>9</v>
      </c>
      <c r="P23" s="23" t="str">
        <f t="shared" si="2"/>
        <v>Series Eligible</v>
      </c>
    </row>
    <row r="24" ht="15.0" customHeight="1">
      <c r="A24" s="11">
        <v>16.0</v>
      </c>
      <c r="B24" s="20" t="s">
        <v>170</v>
      </c>
      <c r="C24" s="21">
        <v>225.0</v>
      </c>
      <c r="D24" s="21">
        <v>8.0</v>
      </c>
      <c r="E24" s="22"/>
      <c r="F24" s="21"/>
      <c r="G24" s="21"/>
      <c r="H24" s="21"/>
      <c r="I24" s="21"/>
      <c r="J24" s="21"/>
      <c r="K24" s="21"/>
      <c r="L24" s="21"/>
      <c r="M24" s="21"/>
      <c r="N24" s="21"/>
      <c r="O24" s="11">
        <f t="shared" si="1"/>
        <v>8</v>
      </c>
      <c r="P24" s="23" t="str">
        <f t="shared" si="2"/>
        <v>Series Eligible</v>
      </c>
    </row>
    <row r="25" ht="15.0" customHeight="1">
      <c r="A25" s="11">
        <v>17.0</v>
      </c>
      <c r="B25" s="20" t="s">
        <v>212</v>
      </c>
      <c r="C25" s="21">
        <v>32.0</v>
      </c>
      <c r="D25" s="21">
        <v>5.0</v>
      </c>
      <c r="E25" s="22">
        <v>2.0</v>
      </c>
      <c r="F25" s="28">
        <v>1.0</v>
      </c>
      <c r="G25" s="21"/>
      <c r="H25" s="21"/>
      <c r="I25" s="21"/>
      <c r="J25" s="21"/>
      <c r="K25" s="21"/>
      <c r="L25" s="21"/>
      <c r="M25" s="21"/>
      <c r="N25" s="21"/>
      <c r="O25" s="11">
        <f t="shared" si="1"/>
        <v>8</v>
      </c>
      <c r="P25" s="23" t="str">
        <f t="shared" si="2"/>
        <v>Series Eligible</v>
      </c>
    </row>
    <row r="26" ht="15.0" customHeight="1">
      <c r="A26" s="11">
        <v>18.0</v>
      </c>
      <c r="B26" s="20" t="s">
        <v>197</v>
      </c>
      <c r="C26" s="21">
        <v>99.0</v>
      </c>
      <c r="D26" s="21"/>
      <c r="E26" s="22">
        <v>5.0</v>
      </c>
      <c r="F26" s="28">
        <v>3.0</v>
      </c>
      <c r="G26" s="21"/>
      <c r="H26" s="21"/>
      <c r="I26" s="21"/>
      <c r="J26" s="21"/>
      <c r="K26" s="21"/>
      <c r="L26" s="21"/>
      <c r="M26" s="21"/>
      <c r="N26" s="21"/>
      <c r="O26" s="11">
        <f t="shared" si="1"/>
        <v>8</v>
      </c>
      <c r="P26" s="23" t="str">
        <f t="shared" si="2"/>
        <v>Series Eligible</v>
      </c>
    </row>
    <row r="27" ht="15.0" customHeight="1">
      <c r="A27" s="11">
        <v>19.0</v>
      </c>
      <c r="B27" s="31" t="s">
        <v>172</v>
      </c>
      <c r="C27" s="28">
        <v>12.0</v>
      </c>
      <c r="D27" s="21"/>
      <c r="E27" s="22"/>
      <c r="F27" s="28">
        <v>8.0</v>
      </c>
      <c r="G27" s="21"/>
      <c r="H27" s="21"/>
      <c r="I27" s="21"/>
      <c r="J27" s="21"/>
      <c r="K27" s="21"/>
      <c r="L27" s="21"/>
      <c r="M27" s="21"/>
      <c r="N27" s="21"/>
      <c r="O27" s="11">
        <f t="shared" si="1"/>
        <v>8</v>
      </c>
      <c r="P27" s="23" t="str">
        <f t="shared" si="2"/>
        <v>Series Eligible</v>
      </c>
    </row>
    <row r="28" ht="15.0" customHeight="1">
      <c r="A28" s="11">
        <v>20.0</v>
      </c>
      <c r="B28" s="20" t="s">
        <v>198</v>
      </c>
      <c r="C28" s="21">
        <v>9.0</v>
      </c>
      <c r="D28" s="21">
        <v>6.0</v>
      </c>
      <c r="E28" s="22"/>
      <c r="F28" s="28">
        <v>1.0</v>
      </c>
      <c r="G28" s="21"/>
      <c r="H28" s="21"/>
      <c r="I28" s="21"/>
      <c r="J28" s="21"/>
      <c r="K28" s="21"/>
      <c r="L28" s="21"/>
      <c r="M28" s="21"/>
      <c r="N28" s="21"/>
      <c r="O28" s="11">
        <f t="shared" si="1"/>
        <v>7</v>
      </c>
      <c r="P28" s="23" t="str">
        <f t="shared" si="2"/>
        <v>Series Eligible</v>
      </c>
    </row>
    <row r="29" ht="15.0" customHeight="1">
      <c r="A29" s="11">
        <v>21.0</v>
      </c>
      <c r="B29" s="31" t="s">
        <v>168</v>
      </c>
      <c r="C29" s="21">
        <v>108.0</v>
      </c>
      <c r="D29" s="21"/>
      <c r="E29" s="22">
        <v>6.0</v>
      </c>
      <c r="F29" s="28">
        <v>1.0</v>
      </c>
      <c r="G29" s="21"/>
      <c r="H29" s="21"/>
      <c r="I29" s="21"/>
      <c r="J29" s="21"/>
      <c r="K29" s="21"/>
      <c r="L29" s="21"/>
      <c r="M29" s="21"/>
      <c r="N29" s="21"/>
      <c r="O29" s="11">
        <f t="shared" si="1"/>
        <v>7</v>
      </c>
      <c r="P29" s="23" t="str">
        <f t="shared" si="2"/>
        <v>Series Eligible</v>
      </c>
    </row>
    <row r="30" ht="14.25" customHeight="1">
      <c r="A30" s="11">
        <v>22.0</v>
      </c>
      <c r="B30" s="31" t="s">
        <v>174</v>
      </c>
      <c r="C30" s="28" t="s">
        <v>213</v>
      </c>
      <c r="D30" s="21"/>
      <c r="E30" s="22"/>
      <c r="F30" s="28">
        <v>5.0</v>
      </c>
      <c r="G30" s="21"/>
      <c r="H30" s="21"/>
      <c r="I30" s="21"/>
      <c r="J30" s="21"/>
      <c r="K30" s="21"/>
      <c r="L30" s="21"/>
      <c r="M30" s="21"/>
      <c r="N30" s="21"/>
      <c r="O30" s="11">
        <f t="shared" si="1"/>
        <v>5</v>
      </c>
      <c r="P30" s="23" t="str">
        <f t="shared" si="2"/>
        <v>Series Eligible</v>
      </c>
    </row>
    <row r="31" ht="14.25" customHeight="1">
      <c r="A31" s="11">
        <v>23.0</v>
      </c>
      <c r="B31" s="20" t="s">
        <v>119</v>
      </c>
      <c r="C31" s="21">
        <v>121.0</v>
      </c>
      <c r="D31" s="21">
        <v>4.0</v>
      </c>
      <c r="E31" s="22"/>
      <c r="F31" s="21"/>
      <c r="G31" s="21"/>
      <c r="H31" s="21"/>
      <c r="I31" s="21"/>
      <c r="J31" s="21"/>
      <c r="K31" s="21"/>
      <c r="L31" s="21"/>
      <c r="M31" s="21"/>
      <c r="N31" s="21"/>
      <c r="O31" s="11">
        <f t="shared" si="1"/>
        <v>4</v>
      </c>
      <c r="P31" s="23" t="str">
        <f t="shared" si="2"/>
        <v>Series Eligible</v>
      </c>
    </row>
    <row r="32" ht="14.25" customHeight="1">
      <c r="A32" s="11">
        <v>24.0</v>
      </c>
      <c r="B32" s="20" t="s">
        <v>214</v>
      </c>
      <c r="C32" s="21">
        <v>310.0</v>
      </c>
      <c r="D32" s="21"/>
      <c r="E32" s="22">
        <v>4.0</v>
      </c>
      <c r="F32" s="21"/>
      <c r="G32" s="21"/>
      <c r="H32" s="21"/>
      <c r="I32" s="21"/>
      <c r="J32" s="21"/>
      <c r="K32" s="21"/>
      <c r="L32" s="21"/>
      <c r="M32" s="21"/>
      <c r="N32" s="21"/>
      <c r="O32" s="11">
        <f t="shared" si="1"/>
        <v>4</v>
      </c>
      <c r="P32" s="23" t="str">
        <f t="shared" si="2"/>
        <v>Series Eligible</v>
      </c>
    </row>
    <row r="33" ht="14.25" customHeight="1">
      <c r="A33" s="11">
        <v>25.0</v>
      </c>
      <c r="B33" s="20" t="s">
        <v>171</v>
      </c>
      <c r="C33" s="21">
        <v>831.0</v>
      </c>
      <c r="D33" s="21">
        <v>1.0</v>
      </c>
      <c r="E33" s="22">
        <v>1.0</v>
      </c>
      <c r="F33" s="28">
        <v>1.0</v>
      </c>
      <c r="G33" s="21"/>
      <c r="H33" s="21"/>
      <c r="I33" s="21"/>
      <c r="J33" s="21"/>
      <c r="K33" s="21"/>
      <c r="L33" s="21"/>
      <c r="M33" s="21"/>
      <c r="N33" s="21"/>
      <c r="O33" s="11">
        <f t="shared" si="1"/>
        <v>3</v>
      </c>
      <c r="P33" s="23" t="str">
        <f t="shared" si="2"/>
        <v>Series Eligible</v>
      </c>
    </row>
    <row r="34" ht="14.25" customHeight="1">
      <c r="A34" s="11">
        <v>26.0</v>
      </c>
      <c r="B34" s="20" t="s">
        <v>167</v>
      </c>
      <c r="C34" s="21">
        <v>26.0</v>
      </c>
      <c r="D34" s="21">
        <v>1.0</v>
      </c>
      <c r="E34" s="22">
        <v>1.0</v>
      </c>
      <c r="F34" s="28">
        <v>1.0</v>
      </c>
      <c r="G34" s="21"/>
      <c r="H34" s="21"/>
      <c r="I34" s="21"/>
      <c r="J34" s="21"/>
      <c r="K34" s="21"/>
      <c r="L34" s="21"/>
      <c r="M34" s="21"/>
      <c r="N34" s="21"/>
      <c r="O34" s="11">
        <f t="shared" si="1"/>
        <v>3</v>
      </c>
      <c r="P34" s="23" t="str">
        <f t="shared" si="2"/>
        <v>Series Eligible</v>
      </c>
    </row>
    <row r="35" ht="14.25" customHeight="1">
      <c r="A35" s="11">
        <v>27.0</v>
      </c>
      <c r="B35" s="20" t="s">
        <v>169</v>
      </c>
      <c r="C35" s="21">
        <v>13.0</v>
      </c>
      <c r="D35" s="21">
        <v>1.0</v>
      </c>
      <c r="E35" s="22">
        <v>1.0</v>
      </c>
      <c r="F35" s="28">
        <v>1.0</v>
      </c>
      <c r="G35" s="21"/>
      <c r="H35" s="21"/>
      <c r="I35" s="21"/>
      <c r="J35" s="21"/>
      <c r="K35" s="21"/>
      <c r="L35" s="21"/>
      <c r="M35" s="21"/>
      <c r="N35" s="21"/>
      <c r="O35" s="11">
        <f t="shared" si="1"/>
        <v>3</v>
      </c>
      <c r="P35" s="23" t="str">
        <f t="shared" si="2"/>
        <v>Series Eligible</v>
      </c>
    </row>
    <row r="36" ht="14.25" customHeight="1">
      <c r="A36" s="11">
        <v>28.0</v>
      </c>
      <c r="B36" s="20" t="s">
        <v>178</v>
      </c>
      <c r="C36" s="21">
        <v>23.0</v>
      </c>
      <c r="D36" s="21">
        <v>1.0</v>
      </c>
      <c r="E36" s="22">
        <v>1.0</v>
      </c>
      <c r="F36" s="21"/>
      <c r="G36" s="21"/>
      <c r="H36" s="21"/>
      <c r="I36" s="21"/>
      <c r="J36" s="21"/>
      <c r="K36" s="21"/>
      <c r="L36" s="21"/>
      <c r="M36" s="21"/>
      <c r="N36" s="21"/>
      <c r="O36" s="11">
        <f t="shared" si="1"/>
        <v>2</v>
      </c>
      <c r="P36" s="23" t="str">
        <f t="shared" si="2"/>
        <v>Series Eligible</v>
      </c>
    </row>
    <row r="37" ht="14.25" customHeight="1">
      <c r="A37" s="11">
        <v>29.0</v>
      </c>
      <c r="B37" s="20" t="s">
        <v>202</v>
      </c>
      <c r="C37" s="21">
        <v>613.0</v>
      </c>
      <c r="D37" s="21">
        <v>1.0</v>
      </c>
      <c r="E37" s="22"/>
      <c r="F37" s="28">
        <v>1.0</v>
      </c>
      <c r="G37" s="21"/>
      <c r="H37" s="21"/>
      <c r="I37" s="21"/>
      <c r="J37" s="21"/>
      <c r="K37" s="21"/>
      <c r="L37" s="21"/>
      <c r="M37" s="21"/>
      <c r="N37" s="21"/>
      <c r="O37" s="11">
        <f t="shared" si="1"/>
        <v>2</v>
      </c>
      <c r="P37" s="23" t="str">
        <f t="shared" si="2"/>
        <v>Series Eligible</v>
      </c>
    </row>
    <row r="38" ht="14.25" customHeight="1">
      <c r="A38" s="11">
        <v>30.0</v>
      </c>
      <c r="B38" s="20" t="s">
        <v>184</v>
      </c>
      <c r="C38" s="21">
        <v>909.0</v>
      </c>
      <c r="D38" s="21">
        <v>1.0</v>
      </c>
      <c r="E38" s="22"/>
      <c r="F38" s="28">
        <v>1.0</v>
      </c>
      <c r="G38" s="21"/>
      <c r="H38" s="21"/>
      <c r="I38" s="21"/>
      <c r="J38" s="21"/>
      <c r="K38" s="21"/>
      <c r="L38" s="21"/>
      <c r="M38" s="21"/>
      <c r="N38" s="21"/>
      <c r="O38" s="11">
        <f t="shared" si="1"/>
        <v>2</v>
      </c>
      <c r="P38" s="23" t="str">
        <f t="shared" si="2"/>
        <v>Series Eligible</v>
      </c>
    </row>
    <row r="39" ht="14.25" customHeight="1">
      <c r="A39" s="11">
        <v>31.0</v>
      </c>
      <c r="B39" s="20" t="s">
        <v>145</v>
      </c>
      <c r="C39" s="21">
        <v>506.0</v>
      </c>
      <c r="D39" s="21"/>
      <c r="E39" s="22">
        <v>1.0</v>
      </c>
      <c r="F39" s="28">
        <v>1.0</v>
      </c>
      <c r="G39" s="21"/>
      <c r="H39" s="21"/>
      <c r="I39" s="21"/>
      <c r="J39" s="21"/>
      <c r="K39" s="21"/>
      <c r="L39" s="21"/>
      <c r="M39" s="21"/>
      <c r="N39" s="21"/>
      <c r="O39" s="11">
        <f t="shared" si="1"/>
        <v>2</v>
      </c>
      <c r="P39" s="23" t="str">
        <f t="shared" si="2"/>
        <v>Series Eligible</v>
      </c>
    </row>
    <row r="40" ht="14.25" customHeight="1">
      <c r="A40" s="11">
        <v>32.0</v>
      </c>
      <c r="B40" s="20" t="s">
        <v>215</v>
      </c>
      <c r="C40" s="21">
        <v>2.0</v>
      </c>
      <c r="D40" s="21">
        <v>1.0</v>
      </c>
      <c r="E40" s="22"/>
      <c r="F40" s="21"/>
      <c r="G40" s="21"/>
      <c r="H40" s="21"/>
      <c r="I40" s="21"/>
      <c r="J40" s="21"/>
      <c r="K40" s="21"/>
      <c r="L40" s="21"/>
      <c r="M40" s="21"/>
      <c r="N40" s="21"/>
      <c r="O40" s="11">
        <f t="shared" si="1"/>
        <v>1</v>
      </c>
      <c r="P40" s="23" t="str">
        <f t="shared" si="2"/>
        <v>Series Eligible</v>
      </c>
    </row>
    <row r="41" ht="14.25" customHeight="1">
      <c r="A41" s="11">
        <v>33.0</v>
      </c>
      <c r="B41" s="20" t="s">
        <v>207</v>
      </c>
      <c r="C41" s="21">
        <v>94.0</v>
      </c>
      <c r="D41" s="21">
        <v>1.0</v>
      </c>
      <c r="E41" s="22"/>
      <c r="F41" s="21"/>
      <c r="G41" s="21"/>
      <c r="H41" s="21"/>
      <c r="I41" s="21"/>
      <c r="J41" s="21"/>
      <c r="K41" s="21"/>
      <c r="L41" s="21"/>
      <c r="M41" s="21"/>
      <c r="N41" s="21"/>
      <c r="O41" s="11">
        <f t="shared" si="1"/>
        <v>1</v>
      </c>
      <c r="P41" s="23" t="str">
        <f t="shared" si="2"/>
        <v>Series Eligible</v>
      </c>
    </row>
    <row r="42" ht="14.25" customHeight="1">
      <c r="A42" s="11">
        <v>34.0</v>
      </c>
      <c r="B42" s="20" t="s">
        <v>216</v>
      </c>
      <c r="C42" s="21">
        <v>75.0</v>
      </c>
      <c r="D42" s="21"/>
      <c r="E42" s="22">
        <v>1.0</v>
      </c>
      <c r="F42" s="21"/>
      <c r="G42" s="21"/>
      <c r="H42" s="21"/>
      <c r="I42" s="21"/>
      <c r="J42" s="21"/>
      <c r="K42" s="21"/>
      <c r="L42" s="21"/>
      <c r="M42" s="21"/>
      <c r="N42" s="21"/>
      <c r="O42" s="11">
        <f t="shared" si="1"/>
        <v>1</v>
      </c>
      <c r="P42" s="23" t="str">
        <f t="shared" si="2"/>
        <v>Series Eligible</v>
      </c>
    </row>
    <row r="43" ht="14.25" customHeight="1">
      <c r="A43" s="11">
        <v>35.0</v>
      </c>
      <c r="B43" s="20" t="s">
        <v>176</v>
      </c>
      <c r="C43" s="21">
        <v>11.0</v>
      </c>
      <c r="D43" s="21"/>
      <c r="E43" s="22">
        <v>1.0</v>
      </c>
      <c r="F43" s="21"/>
      <c r="G43" s="21"/>
      <c r="H43" s="21"/>
      <c r="I43" s="21"/>
      <c r="J43" s="21"/>
      <c r="K43" s="21"/>
      <c r="L43" s="21"/>
      <c r="M43" s="21"/>
      <c r="N43" s="21"/>
      <c r="O43" s="11">
        <f t="shared" si="1"/>
        <v>1</v>
      </c>
      <c r="P43" s="23" t="str">
        <f t="shared" si="2"/>
        <v>Series Eligible</v>
      </c>
    </row>
    <row r="44" ht="14.25" customHeight="1">
      <c r="A44" s="11">
        <v>36.0</v>
      </c>
      <c r="B44" s="20" t="s">
        <v>180</v>
      </c>
      <c r="C44" s="21">
        <v>197.0</v>
      </c>
      <c r="D44" s="21"/>
      <c r="E44" s="22">
        <v>1.0</v>
      </c>
      <c r="F44" s="21"/>
      <c r="G44" s="21"/>
      <c r="H44" s="21"/>
      <c r="I44" s="21"/>
      <c r="J44" s="21"/>
      <c r="K44" s="21"/>
      <c r="L44" s="21"/>
      <c r="M44" s="21"/>
      <c r="N44" s="21"/>
      <c r="O44" s="11">
        <f t="shared" si="1"/>
        <v>1</v>
      </c>
      <c r="P44" s="23" t="str">
        <f t="shared" si="2"/>
        <v>Series Eligible</v>
      </c>
    </row>
    <row r="45" ht="14.25" customHeight="1">
      <c r="A45" s="11">
        <v>37.0</v>
      </c>
      <c r="B45" s="20" t="s">
        <v>186</v>
      </c>
      <c r="C45" s="21">
        <v>8.0</v>
      </c>
      <c r="D45" s="21"/>
      <c r="E45" s="22">
        <v>1.0</v>
      </c>
      <c r="F45" s="21"/>
      <c r="G45" s="21"/>
      <c r="H45" s="21"/>
      <c r="I45" s="21"/>
      <c r="J45" s="21"/>
      <c r="K45" s="21"/>
      <c r="L45" s="21"/>
      <c r="M45" s="21"/>
      <c r="N45" s="21"/>
      <c r="O45" s="11">
        <f t="shared" si="1"/>
        <v>1</v>
      </c>
      <c r="P45" s="23" t="str">
        <f t="shared" si="2"/>
        <v>Series Eligible</v>
      </c>
    </row>
    <row r="46" ht="14.25" customHeight="1">
      <c r="A46" s="11">
        <v>38.0</v>
      </c>
      <c r="B46" s="31" t="s">
        <v>206</v>
      </c>
      <c r="C46" s="28">
        <v>316.0</v>
      </c>
      <c r="D46" s="21"/>
      <c r="E46" s="22"/>
      <c r="F46" s="28">
        <v>1.0</v>
      </c>
      <c r="G46" s="21"/>
      <c r="H46" s="21"/>
      <c r="I46" s="21"/>
      <c r="J46" s="21"/>
      <c r="K46" s="21"/>
      <c r="L46" s="21"/>
      <c r="M46" s="21"/>
      <c r="N46" s="21"/>
      <c r="O46" s="11">
        <f t="shared" si="1"/>
        <v>1</v>
      </c>
      <c r="P46" s="23" t="str">
        <f t="shared" si="2"/>
        <v>Series Eligible</v>
      </c>
    </row>
    <row r="47" ht="14.25" customHeight="1">
      <c r="A47" s="11">
        <v>39.0</v>
      </c>
      <c r="B47" s="20"/>
      <c r="C47" s="21"/>
      <c r="D47" s="21"/>
      <c r="E47" s="22"/>
      <c r="F47" s="21"/>
      <c r="G47" s="21"/>
      <c r="H47" s="21"/>
      <c r="I47" s="21"/>
      <c r="J47" s="21"/>
      <c r="K47" s="21"/>
      <c r="L47" s="21"/>
      <c r="M47" s="21"/>
      <c r="N47" s="21"/>
      <c r="O47" s="11">
        <f t="shared" si="1"/>
        <v>0</v>
      </c>
      <c r="P47" s="23" t="str">
        <f t="shared" si="2"/>
        <v>Series Eligible</v>
      </c>
    </row>
    <row r="48" ht="14.25" customHeight="1">
      <c r="A48" s="11">
        <v>40.0</v>
      </c>
      <c r="B48" s="20"/>
      <c r="C48" s="21"/>
      <c r="D48" s="21"/>
      <c r="E48" s="22"/>
      <c r="F48" s="21"/>
      <c r="G48" s="21"/>
      <c r="H48" s="21"/>
      <c r="I48" s="21"/>
      <c r="J48" s="21"/>
      <c r="K48" s="21"/>
      <c r="L48" s="21"/>
      <c r="M48" s="21"/>
      <c r="N48" s="21"/>
      <c r="O48" s="11">
        <f t="shared" si="1"/>
        <v>0</v>
      </c>
      <c r="P48" s="23" t="str">
        <f t="shared" si="2"/>
        <v>Series Eligible</v>
      </c>
    </row>
    <row r="49" ht="14.25" customHeight="1">
      <c r="A49" s="11">
        <v>41.0</v>
      </c>
      <c r="B49" s="20"/>
      <c r="C49" s="21"/>
      <c r="D49" s="21"/>
      <c r="E49" s="22"/>
      <c r="F49" s="21"/>
      <c r="G49" s="21"/>
      <c r="H49" s="21"/>
      <c r="I49" s="21"/>
      <c r="J49" s="21"/>
      <c r="K49" s="21"/>
      <c r="L49" s="21"/>
      <c r="M49" s="21"/>
      <c r="N49" s="21"/>
      <c r="O49" s="11">
        <f t="shared" si="1"/>
        <v>0</v>
      </c>
      <c r="P49" s="23" t="str">
        <f t="shared" si="2"/>
        <v>Series Eligible</v>
      </c>
    </row>
    <row r="50" ht="14.25" customHeight="1">
      <c r="A50" s="11">
        <v>42.0</v>
      </c>
      <c r="B50" s="20"/>
      <c r="C50" s="21"/>
      <c r="D50" s="21"/>
      <c r="E50" s="22"/>
      <c r="F50" s="21"/>
      <c r="G50" s="21"/>
      <c r="H50" s="21"/>
      <c r="I50" s="21"/>
      <c r="J50" s="21"/>
      <c r="K50" s="21"/>
      <c r="L50" s="21"/>
      <c r="M50" s="21"/>
      <c r="N50" s="21"/>
      <c r="O50" s="11">
        <f t="shared" si="1"/>
        <v>0</v>
      </c>
      <c r="P50" s="23" t="str">
        <f t="shared" si="2"/>
        <v>Series Eligible</v>
      </c>
    </row>
    <row r="51" ht="14.25" customHeight="1">
      <c r="A51" s="11">
        <v>43.0</v>
      </c>
      <c r="B51" s="20"/>
      <c r="C51" s="21"/>
      <c r="D51" s="21"/>
      <c r="E51" s="22"/>
      <c r="F51" s="21"/>
      <c r="G51" s="21"/>
      <c r="H51" s="21"/>
      <c r="I51" s="21"/>
      <c r="J51" s="21"/>
      <c r="K51" s="21"/>
      <c r="L51" s="21"/>
      <c r="M51" s="21"/>
      <c r="N51" s="21"/>
      <c r="O51" s="11">
        <f t="shared" si="1"/>
        <v>0</v>
      </c>
      <c r="P51" s="23" t="str">
        <f t="shared" si="2"/>
        <v>Series Eligible</v>
      </c>
    </row>
    <row r="52" ht="14.25" customHeight="1">
      <c r="A52" s="11">
        <v>44.0</v>
      </c>
      <c r="B52" s="20"/>
      <c r="C52" s="21"/>
      <c r="D52" s="21"/>
      <c r="E52" s="22"/>
      <c r="F52" s="21"/>
      <c r="G52" s="21"/>
      <c r="H52" s="21"/>
      <c r="I52" s="21"/>
      <c r="J52" s="21"/>
      <c r="K52" s="21"/>
      <c r="L52" s="21"/>
      <c r="M52" s="21"/>
      <c r="N52" s="21"/>
      <c r="O52" s="11">
        <f t="shared" si="1"/>
        <v>0</v>
      </c>
      <c r="P52" s="23" t="str">
        <f t="shared" si="2"/>
        <v>Series Eligible</v>
      </c>
    </row>
    <row r="53" ht="14.25" customHeight="1">
      <c r="A53" s="11">
        <v>45.0</v>
      </c>
      <c r="B53" s="20"/>
      <c r="C53" s="21"/>
      <c r="D53" s="21"/>
      <c r="E53" s="22"/>
      <c r="F53" s="21"/>
      <c r="G53" s="21"/>
      <c r="H53" s="21"/>
      <c r="I53" s="21"/>
      <c r="J53" s="21"/>
      <c r="K53" s="21"/>
      <c r="L53" s="21"/>
      <c r="M53" s="21"/>
      <c r="N53" s="21"/>
      <c r="O53" s="11">
        <f t="shared" si="1"/>
        <v>0</v>
      </c>
      <c r="P53" s="23" t="str">
        <f t="shared" si="2"/>
        <v>Series Eligible</v>
      </c>
    </row>
    <row r="54" ht="14.25" customHeight="1">
      <c r="A54" s="11">
        <v>46.0</v>
      </c>
      <c r="B54" s="20"/>
      <c r="C54" s="21"/>
      <c r="D54" s="21"/>
      <c r="E54" s="22"/>
      <c r="F54" s="21"/>
      <c r="G54" s="21"/>
      <c r="H54" s="21"/>
      <c r="I54" s="21"/>
      <c r="J54" s="21"/>
      <c r="K54" s="21"/>
      <c r="L54" s="21"/>
      <c r="M54" s="21"/>
      <c r="N54" s="21"/>
      <c r="O54" s="11">
        <f t="shared" si="1"/>
        <v>0</v>
      </c>
      <c r="P54" s="23" t="str">
        <f t="shared" si="2"/>
        <v>Series Eligible</v>
      </c>
    </row>
    <row r="55" ht="14.25" customHeight="1">
      <c r="A55" s="11">
        <v>47.0</v>
      </c>
      <c r="B55" s="20"/>
      <c r="C55" s="21"/>
      <c r="D55" s="21"/>
      <c r="E55" s="22"/>
      <c r="F55" s="21"/>
      <c r="G55" s="21"/>
      <c r="H55" s="21"/>
      <c r="I55" s="21"/>
      <c r="J55" s="21"/>
      <c r="K55" s="21"/>
      <c r="L55" s="21"/>
      <c r="M55" s="21"/>
      <c r="N55" s="21"/>
      <c r="O55" s="11">
        <f t="shared" si="1"/>
        <v>0</v>
      </c>
      <c r="P55" s="23" t="str">
        <f t="shared" si="2"/>
        <v>Series Eligible</v>
      </c>
    </row>
    <row r="56" ht="14.25" customHeight="1">
      <c r="A56" s="11">
        <v>48.0</v>
      </c>
      <c r="B56" s="20"/>
      <c r="C56" s="21"/>
      <c r="D56" s="21"/>
      <c r="E56" s="22"/>
      <c r="F56" s="21"/>
      <c r="G56" s="21"/>
      <c r="H56" s="21"/>
      <c r="I56" s="21"/>
      <c r="J56" s="21"/>
      <c r="K56" s="21"/>
      <c r="L56" s="21"/>
      <c r="M56" s="21"/>
      <c r="N56" s="21"/>
      <c r="O56" s="11">
        <f t="shared" si="1"/>
        <v>0</v>
      </c>
      <c r="P56" s="23" t="str">
        <f t="shared" si="2"/>
        <v>Series Eligible</v>
      </c>
    </row>
    <row r="57" ht="14.25" customHeight="1">
      <c r="A57" s="11">
        <v>49.0</v>
      </c>
      <c r="B57" s="20"/>
      <c r="C57" s="21"/>
      <c r="D57" s="21"/>
      <c r="E57" s="22"/>
      <c r="F57" s="21"/>
      <c r="G57" s="21"/>
      <c r="H57" s="21"/>
      <c r="I57" s="21"/>
      <c r="J57" s="21"/>
      <c r="K57" s="21"/>
      <c r="L57" s="21"/>
      <c r="M57" s="21"/>
      <c r="N57" s="21"/>
      <c r="O57" s="11">
        <f t="shared" ref="O57:O83" si="3">SUM(D57:M57)</f>
        <v>0</v>
      </c>
      <c r="P57" s="23" t="str">
        <f t="shared" si="2"/>
        <v>Series Eligible</v>
      </c>
    </row>
    <row r="58" ht="14.25" customHeight="1">
      <c r="A58" s="11">
        <v>50.0</v>
      </c>
      <c r="B58" s="20"/>
      <c r="C58" s="21"/>
      <c r="D58" s="21"/>
      <c r="E58" s="22"/>
      <c r="F58" s="21"/>
      <c r="G58" s="21"/>
      <c r="H58" s="21"/>
      <c r="I58" s="21"/>
      <c r="J58" s="21"/>
      <c r="K58" s="21"/>
      <c r="L58" s="21"/>
      <c r="M58" s="21"/>
      <c r="N58" s="21"/>
      <c r="O58" s="11">
        <f t="shared" si="3"/>
        <v>0</v>
      </c>
      <c r="P58" s="23" t="str">
        <f t="shared" si="2"/>
        <v>Series Eligible</v>
      </c>
    </row>
    <row r="59" ht="14.25" customHeight="1">
      <c r="A59" s="11">
        <v>51.0</v>
      </c>
      <c r="B59" s="20"/>
      <c r="C59" s="21"/>
      <c r="D59" s="21"/>
      <c r="E59" s="22"/>
      <c r="F59" s="21"/>
      <c r="G59" s="21"/>
      <c r="H59" s="21"/>
      <c r="I59" s="21"/>
      <c r="J59" s="21"/>
      <c r="K59" s="21"/>
      <c r="L59" s="21"/>
      <c r="M59" s="21"/>
      <c r="N59" s="21"/>
      <c r="O59" s="11">
        <f t="shared" si="3"/>
        <v>0</v>
      </c>
      <c r="P59" s="23" t="str">
        <f t="shared" si="2"/>
        <v>Series Eligible</v>
      </c>
    </row>
    <row r="60" ht="14.25" customHeight="1">
      <c r="A60" s="11">
        <v>52.0</v>
      </c>
      <c r="B60" s="20"/>
      <c r="C60" s="21"/>
      <c r="D60" s="21"/>
      <c r="E60" s="22"/>
      <c r="F60" s="21"/>
      <c r="G60" s="21"/>
      <c r="H60" s="21"/>
      <c r="I60" s="21"/>
      <c r="J60" s="21"/>
      <c r="K60" s="21"/>
      <c r="L60" s="21"/>
      <c r="M60" s="21"/>
      <c r="N60" s="21"/>
      <c r="O60" s="11">
        <f t="shared" si="3"/>
        <v>0</v>
      </c>
      <c r="P60" s="23" t="str">
        <f t="shared" si="2"/>
        <v>Series Eligible</v>
      </c>
    </row>
    <row r="61" ht="14.25" customHeight="1">
      <c r="A61" s="11">
        <v>53.0</v>
      </c>
      <c r="B61" s="20"/>
      <c r="C61" s="21"/>
      <c r="D61" s="21"/>
      <c r="E61" s="22"/>
      <c r="F61" s="21"/>
      <c r="G61" s="21"/>
      <c r="H61" s="21"/>
      <c r="I61" s="21"/>
      <c r="J61" s="21"/>
      <c r="K61" s="21"/>
      <c r="L61" s="21"/>
      <c r="M61" s="21"/>
      <c r="N61" s="21"/>
      <c r="O61" s="11">
        <f t="shared" si="3"/>
        <v>0</v>
      </c>
      <c r="P61" s="23" t="str">
        <f t="shared" si="2"/>
        <v>Series Eligible</v>
      </c>
    </row>
    <row r="62" ht="14.25" customHeight="1">
      <c r="A62" s="11">
        <v>54.0</v>
      </c>
      <c r="B62" s="20"/>
      <c r="C62" s="21"/>
      <c r="D62" s="21"/>
      <c r="E62" s="22"/>
      <c r="F62" s="21"/>
      <c r="G62" s="21"/>
      <c r="H62" s="21"/>
      <c r="I62" s="21"/>
      <c r="J62" s="21"/>
      <c r="K62" s="21"/>
      <c r="L62" s="21"/>
      <c r="M62" s="21"/>
      <c r="N62" s="21"/>
      <c r="O62" s="11">
        <f t="shared" si="3"/>
        <v>0</v>
      </c>
      <c r="P62" s="23" t="str">
        <f t="shared" si="2"/>
        <v>Series Eligible</v>
      </c>
    </row>
    <row r="63" ht="14.25" customHeight="1">
      <c r="A63" s="11">
        <v>55.0</v>
      </c>
      <c r="B63" s="20"/>
      <c r="C63" s="21"/>
      <c r="D63" s="21"/>
      <c r="E63" s="22"/>
      <c r="F63" s="21"/>
      <c r="G63" s="21"/>
      <c r="H63" s="21"/>
      <c r="I63" s="21"/>
      <c r="J63" s="21"/>
      <c r="K63" s="21"/>
      <c r="L63" s="21"/>
      <c r="M63" s="21"/>
      <c r="N63" s="21"/>
      <c r="O63" s="11">
        <f t="shared" si="3"/>
        <v>0</v>
      </c>
      <c r="P63" s="23" t="str">
        <f t="shared" si="2"/>
        <v>Series Eligible</v>
      </c>
    </row>
    <row r="64" ht="14.25" customHeight="1">
      <c r="A64" s="11">
        <v>56.0</v>
      </c>
      <c r="B64" s="20"/>
      <c r="C64" s="21"/>
      <c r="D64" s="21"/>
      <c r="E64" s="22"/>
      <c r="F64" s="21"/>
      <c r="G64" s="21"/>
      <c r="H64" s="21"/>
      <c r="I64" s="21"/>
      <c r="J64" s="21"/>
      <c r="K64" s="21"/>
      <c r="L64" s="21"/>
      <c r="M64" s="21"/>
      <c r="N64" s="21"/>
      <c r="O64" s="11">
        <f t="shared" si="3"/>
        <v>0</v>
      </c>
      <c r="P64" s="23" t="str">
        <f t="shared" si="2"/>
        <v>Series Eligible</v>
      </c>
    </row>
    <row r="65" ht="14.25" customHeight="1">
      <c r="A65" s="11">
        <v>57.0</v>
      </c>
      <c r="B65" s="20"/>
      <c r="C65" s="21"/>
      <c r="D65" s="21"/>
      <c r="E65" s="22"/>
      <c r="F65" s="21"/>
      <c r="G65" s="21"/>
      <c r="H65" s="21"/>
      <c r="I65" s="21"/>
      <c r="J65" s="21"/>
      <c r="K65" s="21"/>
      <c r="L65" s="21"/>
      <c r="M65" s="21"/>
      <c r="N65" s="21"/>
      <c r="O65" s="11">
        <f t="shared" si="3"/>
        <v>0</v>
      </c>
      <c r="P65" s="23" t="str">
        <f t="shared" si="2"/>
        <v>Series Eligible</v>
      </c>
    </row>
    <row r="66" ht="14.25" customHeight="1">
      <c r="A66" s="11">
        <v>58.0</v>
      </c>
      <c r="B66" s="20"/>
      <c r="C66" s="21"/>
      <c r="D66" s="21"/>
      <c r="E66" s="22"/>
      <c r="F66" s="21"/>
      <c r="G66" s="21"/>
      <c r="H66" s="21"/>
      <c r="I66" s="21"/>
      <c r="J66" s="21"/>
      <c r="K66" s="21"/>
      <c r="L66" s="21"/>
      <c r="M66" s="21"/>
      <c r="N66" s="21"/>
      <c r="O66" s="11">
        <f t="shared" si="3"/>
        <v>0</v>
      </c>
      <c r="P66" s="23" t="str">
        <f t="shared" si="2"/>
        <v>Series Eligible</v>
      </c>
    </row>
    <row r="67" ht="14.25" customHeight="1">
      <c r="A67" s="11">
        <v>59.0</v>
      </c>
      <c r="B67" s="20"/>
      <c r="C67" s="21"/>
      <c r="D67" s="21"/>
      <c r="E67" s="22"/>
      <c r="F67" s="21"/>
      <c r="G67" s="21"/>
      <c r="H67" s="21"/>
      <c r="I67" s="21"/>
      <c r="J67" s="21"/>
      <c r="K67" s="21"/>
      <c r="L67" s="21"/>
      <c r="M67" s="21"/>
      <c r="N67" s="21"/>
      <c r="O67" s="11">
        <f t="shared" si="3"/>
        <v>0</v>
      </c>
      <c r="P67" s="23" t="str">
        <f t="shared" si="2"/>
        <v>Series Eligible</v>
      </c>
    </row>
    <row r="68" ht="14.25" customHeight="1">
      <c r="A68" s="11">
        <v>60.0</v>
      </c>
      <c r="B68" s="20"/>
      <c r="C68" s="21"/>
      <c r="D68" s="21"/>
      <c r="E68" s="22"/>
      <c r="F68" s="21"/>
      <c r="G68" s="21"/>
      <c r="H68" s="21"/>
      <c r="I68" s="21"/>
      <c r="J68" s="21"/>
      <c r="K68" s="21"/>
      <c r="L68" s="21"/>
      <c r="M68" s="21"/>
      <c r="N68" s="21"/>
      <c r="O68" s="11">
        <f t="shared" si="3"/>
        <v>0</v>
      </c>
      <c r="P68" s="23" t="str">
        <f t="shared" si="2"/>
        <v>Series Eligible</v>
      </c>
    </row>
    <row r="69" ht="14.25" customHeight="1">
      <c r="A69" s="11">
        <v>61.0</v>
      </c>
      <c r="B69" s="20"/>
      <c r="C69" s="21"/>
      <c r="D69" s="21"/>
      <c r="E69" s="22"/>
      <c r="F69" s="21"/>
      <c r="G69" s="21"/>
      <c r="H69" s="21"/>
      <c r="I69" s="21"/>
      <c r="J69" s="21"/>
      <c r="K69" s="21"/>
      <c r="L69" s="21"/>
      <c r="M69" s="21"/>
      <c r="N69" s="21"/>
      <c r="O69" s="11">
        <f t="shared" si="3"/>
        <v>0</v>
      </c>
      <c r="P69" s="23" t="str">
        <f t="shared" si="2"/>
        <v>Series Eligible</v>
      </c>
    </row>
    <row r="70" ht="14.25" customHeight="1">
      <c r="A70" s="11">
        <v>62.0</v>
      </c>
      <c r="B70" s="20"/>
      <c r="C70" s="21"/>
      <c r="D70" s="21"/>
      <c r="E70" s="22"/>
      <c r="F70" s="21"/>
      <c r="G70" s="21"/>
      <c r="H70" s="21"/>
      <c r="I70" s="21"/>
      <c r="J70" s="21"/>
      <c r="K70" s="21"/>
      <c r="L70" s="21"/>
      <c r="M70" s="21"/>
      <c r="N70" s="21"/>
      <c r="O70" s="11">
        <f t="shared" si="3"/>
        <v>0</v>
      </c>
      <c r="P70" s="23" t="str">
        <f t="shared" si="2"/>
        <v>Series Eligible</v>
      </c>
    </row>
    <row r="71" ht="14.25" customHeight="1">
      <c r="A71" s="11">
        <v>63.0</v>
      </c>
      <c r="B71" s="20"/>
      <c r="C71" s="21"/>
      <c r="D71" s="21"/>
      <c r="E71" s="22"/>
      <c r="F71" s="21"/>
      <c r="G71" s="21"/>
      <c r="H71" s="21"/>
      <c r="I71" s="21"/>
      <c r="J71" s="21"/>
      <c r="K71" s="21"/>
      <c r="L71" s="21"/>
      <c r="M71" s="21"/>
      <c r="N71" s="21"/>
      <c r="O71" s="11">
        <f t="shared" si="3"/>
        <v>0</v>
      </c>
      <c r="P71" s="23" t="str">
        <f t="shared" si="2"/>
        <v>Series Eligible</v>
      </c>
    </row>
    <row r="72" ht="14.25" customHeight="1">
      <c r="A72" s="11">
        <v>64.0</v>
      </c>
      <c r="B72" s="20"/>
      <c r="C72" s="21"/>
      <c r="D72" s="21"/>
      <c r="E72" s="22"/>
      <c r="F72" s="21"/>
      <c r="G72" s="21"/>
      <c r="H72" s="21"/>
      <c r="I72" s="21"/>
      <c r="J72" s="21"/>
      <c r="K72" s="21"/>
      <c r="L72" s="21"/>
      <c r="M72" s="21"/>
      <c r="N72" s="21"/>
      <c r="O72" s="11">
        <f t="shared" si="3"/>
        <v>0</v>
      </c>
      <c r="P72" s="23" t="str">
        <f t="shared" si="2"/>
        <v>Series Eligible</v>
      </c>
    </row>
    <row r="73" ht="14.25" customHeight="1">
      <c r="A73" s="11">
        <v>65.0</v>
      </c>
      <c r="B73" s="20"/>
      <c r="C73" s="21"/>
      <c r="D73" s="21"/>
      <c r="E73" s="22"/>
      <c r="F73" s="21"/>
      <c r="G73" s="21"/>
      <c r="H73" s="21"/>
      <c r="I73" s="21"/>
      <c r="J73" s="21"/>
      <c r="K73" s="21"/>
      <c r="L73" s="21"/>
      <c r="M73" s="21"/>
      <c r="N73" s="21"/>
      <c r="O73" s="11">
        <f t="shared" si="3"/>
        <v>0</v>
      </c>
      <c r="P73" s="23" t="str">
        <f t="shared" si="2"/>
        <v>Series Eligible</v>
      </c>
    </row>
    <row r="74" ht="14.25" customHeight="1">
      <c r="A74" s="11">
        <v>66.0</v>
      </c>
      <c r="B74" s="20"/>
      <c r="C74" s="21"/>
      <c r="D74" s="21"/>
      <c r="E74" s="22"/>
      <c r="F74" s="21"/>
      <c r="G74" s="21"/>
      <c r="H74" s="21"/>
      <c r="I74" s="21"/>
      <c r="J74" s="21"/>
      <c r="K74" s="21"/>
      <c r="L74" s="21"/>
      <c r="M74" s="21"/>
      <c r="N74" s="21"/>
      <c r="O74" s="11">
        <f t="shared" si="3"/>
        <v>0</v>
      </c>
      <c r="P74" s="23" t="str">
        <f t="shared" si="2"/>
        <v>Series Eligible</v>
      </c>
    </row>
    <row r="75" ht="14.25" customHeight="1">
      <c r="A75" s="11">
        <v>67.0</v>
      </c>
      <c r="B75" s="20"/>
      <c r="C75" s="21"/>
      <c r="D75" s="21"/>
      <c r="E75" s="22"/>
      <c r="F75" s="21"/>
      <c r="G75" s="21"/>
      <c r="H75" s="21"/>
      <c r="I75" s="21"/>
      <c r="J75" s="21"/>
      <c r="K75" s="21"/>
      <c r="L75" s="21"/>
      <c r="M75" s="21"/>
      <c r="N75" s="21"/>
      <c r="O75" s="11">
        <f t="shared" si="3"/>
        <v>0</v>
      </c>
      <c r="P75" s="23" t="str">
        <f t="shared" si="2"/>
        <v>Series Eligible</v>
      </c>
    </row>
    <row r="76" ht="14.25" customHeight="1">
      <c r="A76" s="11">
        <v>68.0</v>
      </c>
      <c r="B76" s="20"/>
      <c r="C76" s="21"/>
      <c r="D76" s="21"/>
      <c r="E76" s="22"/>
      <c r="F76" s="21"/>
      <c r="G76" s="21"/>
      <c r="H76" s="21"/>
      <c r="I76" s="21"/>
      <c r="J76" s="21"/>
      <c r="K76" s="21"/>
      <c r="L76" s="21"/>
      <c r="M76" s="21"/>
      <c r="N76" s="21"/>
      <c r="O76" s="11">
        <f t="shared" si="3"/>
        <v>0</v>
      </c>
      <c r="P76" s="23" t="str">
        <f t="shared" si="2"/>
        <v>Series Eligible</v>
      </c>
    </row>
    <row r="77" ht="14.25" customHeight="1">
      <c r="A77" s="11">
        <v>69.0</v>
      </c>
      <c r="B77" s="20"/>
      <c r="C77" s="21"/>
      <c r="D77" s="21"/>
      <c r="E77" s="22"/>
      <c r="F77" s="21"/>
      <c r="G77" s="21"/>
      <c r="H77" s="21"/>
      <c r="I77" s="21"/>
      <c r="J77" s="21"/>
      <c r="K77" s="21"/>
      <c r="L77" s="21"/>
      <c r="M77" s="21"/>
      <c r="N77" s="21"/>
      <c r="O77" s="11">
        <f t="shared" si="3"/>
        <v>0</v>
      </c>
      <c r="P77" s="23" t="str">
        <f t="shared" si="2"/>
        <v>Series Eligible</v>
      </c>
    </row>
    <row r="78" ht="14.25" customHeight="1">
      <c r="A78" s="11">
        <v>70.0</v>
      </c>
      <c r="B78" s="20"/>
      <c r="C78" s="21"/>
      <c r="D78" s="21"/>
      <c r="E78" s="22"/>
      <c r="F78" s="21"/>
      <c r="G78" s="21"/>
      <c r="H78" s="21"/>
      <c r="I78" s="21"/>
      <c r="J78" s="21"/>
      <c r="K78" s="21"/>
      <c r="L78" s="21"/>
      <c r="M78" s="21"/>
      <c r="N78" s="21"/>
      <c r="O78" s="11">
        <f t="shared" si="3"/>
        <v>0</v>
      </c>
      <c r="P78" s="23" t="str">
        <f t="shared" si="2"/>
        <v>Series Eligible</v>
      </c>
    </row>
    <row r="79" ht="14.25" customHeight="1">
      <c r="A79" s="11">
        <v>71.0</v>
      </c>
      <c r="B79" s="20"/>
      <c r="C79" s="21"/>
      <c r="D79" s="21"/>
      <c r="E79" s="22"/>
      <c r="F79" s="21"/>
      <c r="G79" s="21"/>
      <c r="H79" s="21"/>
      <c r="I79" s="21"/>
      <c r="J79" s="21"/>
      <c r="K79" s="21"/>
      <c r="L79" s="21"/>
      <c r="M79" s="21"/>
      <c r="N79" s="21"/>
      <c r="O79" s="11">
        <f t="shared" si="3"/>
        <v>0</v>
      </c>
      <c r="P79" s="23" t="str">
        <f t="shared" si="2"/>
        <v>Series Eligible</v>
      </c>
    </row>
    <row r="80" ht="14.25" customHeight="1">
      <c r="A80" s="11">
        <v>72.0</v>
      </c>
      <c r="B80" s="20"/>
      <c r="C80" s="21"/>
      <c r="D80" s="21"/>
      <c r="E80" s="22"/>
      <c r="F80" s="21"/>
      <c r="G80" s="21"/>
      <c r="H80" s="21"/>
      <c r="I80" s="21"/>
      <c r="J80" s="21"/>
      <c r="K80" s="21"/>
      <c r="L80" s="21"/>
      <c r="M80" s="21"/>
      <c r="N80" s="21"/>
      <c r="O80" s="11">
        <f t="shared" si="3"/>
        <v>0</v>
      </c>
      <c r="P80" s="23" t="str">
        <f t="shared" si="2"/>
        <v>Series Eligible</v>
      </c>
    </row>
    <row r="81" ht="14.25" customHeight="1">
      <c r="A81" s="11">
        <v>73.0</v>
      </c>
      <c r="B81" s="20"/>
      <c r="C81" s="21"/>
      <c r="D81" s="21"/>
      <c r="E81" s="22"/>
      <c r="F81" s="21"/>
      <c r="G81" s="21"/>
      <c r="H81" s="21"/>
      <c r="I81" s="21"/>
      <c r="J81" s="21"/>
      <c r="K81" s="21"/>
      <c r="L81" s="21"/>
      <c r="M81" s="21"/>
      <c r="N81" s="21"/>
      <c r="O81" s="11">
        <f t="shared" si="3"/>
        <v>0</v>
      </c>
      <c r="P81" s="23" t="str">
        <f t="shared" si="2"/>
        <v>Series Eligible</v>
      </c>
    </row>
    <row r="82" ht="14.25" customHeight="1">
      <c r="A82" s="11">
        <v>74.0</v>
      </c>
      <c r="B82" s="20"/>
      <c r="C82" s="21"/>
      <c r="D82" s="21"/>
      <c r="E82" s="22"/>
      <c r="F82" s="21"/>
      <c r="G82" s="21"/>
      <c r="H82" s="21"/>
      <c r="I82" s="21"/>
      <c r="J82" s="21"/>
      <c r="K82" s="21"/>
      <c r="L82" s="21"/>
      <c r="M82" s="21"/>
      <c r="N82" s="21"/>
      <c r="O82" s="11">
        <f t="shared" si="3"/>
        <v>0</v>
      </c>
      <c r="P82" s="23" t="str">
        <f t="shared" si="2"/>
        <v>Series Eligible</v>
      </c>
    </row>
    <row r="83" ht="14.25" customHeight="1">
      <c r="A83" s="11">
        <v>75.0</v>
      </c>
      <c r="B83" s="20"/>
      <c r="C83" s="21"/>
      <c r="D83" s="21"/>
      <c r="E83" s="64"/>
      <c r="F83" s="50"/>
      <c r="G83" s="50"/>
      <c r="H83" s="50"/>
      <c r="I83" s="50"/>
      <c r="J83" s="50"/>
      <c r="K83" s="50"/>
      <c r="L83" s="50"/>
      <c r="M83" s="65"/>
      <c r="N83" s="21"/>
      <c r="O83" s="11">
        <f t="shared" si="3"/>
        <v>0</v>
      </c>
      <c r="P83" s="23" t="str">
        <f t="shared" si="2"/>
        <v>Series Eligible</v>
      </c>
    </row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:O1"/>
    <mergeCell ref="A2:O2"/>
    <mergeCell ref="A4:O4"/>
    <mergeCell ref="P4:P5"/>
    <mergeCell ref="A5:O5"/>
    <mergeCell ref="P6:P8"/>
  </mergeCells>
  <conditionalFormatting sqref="P1:P3 P9:P83">
    <cfRule type="notContainsBlanks" dxfId="0" priority="1">
      <formula>LEN(TRIM(P1))&gt;0</formula>
    </cfRule>
  </conditionalFormatting>
  <printOptions/>
  <pageMargins bottom="0.75" footer="0.0" header="0.0" left="0.7" right="0.7" top="0.75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5.43"/>
    <col customWidth="1" min="3" max="10" width="8.71"/>
    <col customWidth="1" min="11" max="11" width="10.71"/>
    <col customWidth="1" min="12" max="15" width="8.71"/>
    <col customWidth="1" min="16" max="16" width="12.14"/>
  </cols>
  <sheetData>
    <row r="1">
      <c r="A1" s="66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</row>
    <row r="2" ht="14.25" customHeight="1">
      <c r="A2" s="68" t="s">
        <v>217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</row>
    <row r="3" ht="14.2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</row>
    <row r="4">
      <c r="A4" s="66" t="s">
        <v>218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70" t="s">
        <v>3</v>
      </c>
      <c r="Q4" s="67"/>
      <c r="R4" s="67"/>
      <c r="S4" s="67"/>
      <c r="T4" s="67"/>
      <c r="U4" s="67"/>
      <c r="V4" s="67"/>
      <c r="W4" s="67"/>
      <c r="X4" s="67"/>
      <c r="Y4" s="67"/>
      <c r="Z4" s="67"/>
    </row>
    <row r="5" ht="14.25" customHeight="1">
      <c r="A5" s="66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Q5" s="67"/>
      <c r="R5" s="67"/>
      <c r="S5" s="67"/>
      <c r="T5" s="67"/>
      <c r="U5" s="67"/>
      <c r="V5" s="67"/>
      <c r="W5" s="67"/>
      <c r="X5" s="67"/>
      <c r="Y5" s="67"/>
      <c r="Z5" s="67"/>
    </row>
    <row r="6" ht="14.25" customHeight="1">
      <c r="A6" s="10"/>
      <c r="B6" s="10"/>
      <c r="C6" s="11"/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2" t="s">
        <v>15</v>
      </c>
      <c r="O6" s="12" t="s">
        <v>16</v>
      </c>
      <c r="P6" s="25">
        <v>3.0</v>
      </c>
      <c r="Q6" s="67"/>
      <c r="R6" s="67"/>
      <c r="S6" s="67"/>
      <c r="T6" s="67"/>
      <c r="U6" s="67"/>
      <c r="V6" s="67"/>
      <c r="W6" s="67"/>
      <c r="X6" s="67"/>
      <c r="Y6" s="67"/>
      <c r="Z6" s="67"/>
    </row>
    <row r="7" ht="14.25" customHeight="1">
      <c r="A7" s="10"/>
      <c r="B7" s="10"/>
      <c r="C7" s="11"/>
      <c r="D7" s="14">
        <v>45368.0</v>
      </c>
      <c r="E7" s="14">
        <v>45382.0</v>
      </c>
      <c r="F7" s="14">
        <v>45396.0</v>
      </c>
      <c r="G7" s="14">
        <v>45424.0</v>
      </c>
      <c r="H7" s="14">
        <v>45452.0</v>
      </c>
      <c r="I7" s="14">
        <v>45472.0</v>
      </c>
      <c r="J7" s="14">
        <v>45543.0</v>
      </c>
      <c r="K7" s="14">
        <v>45557.0</v>
      </c>
      <c r="L7" s="14">
        <v>45571.0</v>
      </c>
      <c r="M7" s="14">
        <v>45585.0</v>
      </c>
      <c r="N7" s="14">
        <v>45606.0</v>
      </c>
      <c r="O7" s="15" t="s">
        <v>17</v>
      </c>
      <c r="P7" s="16"/>
      <c r="Q7" s="67"/>
      <c r="R7" s="67"/>
      <c r="S7" s="67"/>
      <c r="T7" s="67"/>
      <c r="U7" s="67"/>
      <c r="V7" s="67"/>
      <c r="W7" s="67"/>
      <c r="X7" s="67"/>
      <c r="Y7" s="67"/>
      <c r="Z7" s="67"/>
    </row>
    <row r="8" ht="14.25" customHeight="1">
      <c r="A8" s="17" t="s">
        <v>18</v>
      </c>
      <c r="B8" s="10" t="s">
        <v>19</v>
      </c>
      <c r="C8" s="11" t="s">
        <v>20</v>
      </c>
      <c r="D8" s="15" t="s">
        <v>21</v>
      </c>
      <c r="E8" s="15" t="s">
        <v>22</v>
      </c>
      <c r="F8" s="15" t="s">
        <v>23</v>
      </c>
      <c r="G8" s="15" t="s">
        <v>22</v>
      </c>
      <c r="H8" s="15" t="s">
        <v>21</v>
      </c>
      <c r="I8" s="15" t="s">
        <v>24</v>
      </c>
      <c r="J8" s="15" t="s">
        <v>21</v>
      </c>
      <c r="K8" s="15" t="s">
        <v>25</v>
      </c>
      <c r="L8" s="15" t="s">
        <v>21</v>
      </c>
      <c r="M8" s="15" t="s">
        <v>23</v>
      </c>
      <c r="N8" s="15" t="s">
        <v>22</v>
      </c>
      <c r="O8" s="19" t="s">
        <v>26</v>
      </c>
      <c r="P8" s="16"/>
      <c r="Q8" s="67"/>
      <c r="R8" s="67"/>
      <c r="S8" s="67"/>
      <c r="T8" s="67"/>
      <c r="U8" s="67"/>
      <c r="V8" s="67"/>
      <c r="W8" s="67"/>
      <c r="X8" s="67"/>
      <c r="Y8" s="67"/>
      <c r="Z8" s="67"/>
    </row>
    <row r="9" ht="15.0" customHeight="1">
      <c r="A9" s="11">
        <v>1.0</v>
      </c>
      <c r="B9" s="20" t="s">
        <v>196</v>
      </c>
      <c r="C9" s="21">
        <v>31.0</v>
      </c>
      <c r="D9" s="21">
        <v>20.0</v>
      </c>
      <c r="E9" s="22">
        <v>6.0</v>
      </c>
      <c r="F9" s="28">
        <v>13.0</v>
      </c>
      <c r="G9" s="21"/>
      <c r="H9" s="21"/>
      <c r="I9" s="21"/>
      <c r="J9" s="21"/>
      <c r="K9" s="21"/>
      <c r="L9" s="21"/>
      <c r="M9" s="21"/>
      <c r="N9" s="21"/>
      <c r="O9" s="11">
        <f t="shared" ref="O9:O56" si="1">SUM(D9:N9)</f>
        <v>39</v>
      </c>
      <c r="P9" s="67" t="str">
        <f t="shared" ref="P9:P58" si="2">IF(COUNTA(D9:M9)&gt;=($P$6-2),"Series Eligible","")</f>
        <v>Series Eligible</v>
      </c>
      <c r="Q9" s="67"/>
      <c r="R9" s="67"/>
      <c r="S9" s="67"/>
      <c r="T9" s="67"/>
      <c r="U9" s="67"/>
      <c r="V9" s="67"/>
      <c r="W9" s="67"/>
      <c r="X9" s="67"/>
      <c r="Y9" s="67"/>
      <c r="Z9" s="67"/>
    </row>
    <row r="10" ht="15.0" customHeight="1">
      <c r="A10" s="11">
        <v>2.0</v>
      </c>
      <c r="B10" s="20" t="s">
        <v>219</v>
      </c>
      <c r="C10" s="21">
        <v>427.0</v>
      </c>
      <c r="D10" s="21">
        <v>16.0</v>
      </c>
      <c r="E10" s="22">
        <v>20.0</v>
      </c>
      <c r="F10" s="28">
        <v>2.0</v>
      </c>
      <c r="G10" s="21"/>
      <c r="H10" s="21"/>
      <c r="I10" s="21"/>
      <c r="J10" s="21"/>
      <c r="K10" s="21"/>
      <c r="L10" s="21"/>
      <c r="M10" s="21"/>
      <c r="N10" s="21"/>
      <c r="O10" s="11">
        <f t="shared" si="1"/>
        <v>38</v>
      </c>
      <c r="P10" s="67" t="str">
        <f t="shared" si="2"/>
        <v>Series Eligible</v>
      </c>
      <c r="Q10" s="67"/>
      <c r="R10" s="67"/>
      <c r="S10" s="67"/>
      <c r="T10" s="67"/>
      <c r="U10" s="67"/>
      <c r="V10" s="67"/>
      <c r="W10" s="67"/>
      <c r="X10" s="67"/>
      <c r="Y10" s="67"/>
      <c r="Z10" s="67"/>
    </row>
    <row r="11" ht="15.0" customHeight="1">
      <c r="A11" s="11">
        <v>3.0</v>
      </c>
      <c r="B11" s="20" t="s">
        <v>210</v>
      </c>
      <c r="C11" s="21">
        <v>18.0</v>
      </c>
      <c r="D11" s="21">
        <v>11.0</v>
      </c>
      <c r="E11" s="22">
        <v>11.0</v>
      </c>
      <c r="F11" s="28">
        <v>11.0</v>
      </c>
      <c r="G11" s="21"/>
      <c r="H11" s="21"/>
      <c r="I11" s="21"/>
      <c r="J11" s="21"/>
      <c r="K11" s="21"/>
      <c r="L11" s="21"/>
      <c r="M11" s="21"/>
      <c r="N11" s="21"/>
      <c r="O11" s="11">
        <f t="shared" si="1"/>
        <v>33</v>
      </c>
      <c r="P11" s="67" t="str">
        <f t="shared" si="2"/>
        <v>Series Eligible</v>
      </c>
      <c r="Q11" s="67"/>
      <c r="R11" s="67"/>
      <c r="S11" s="67"/>
      <c r="T11" s="67"/>
      <c r="U11" s="67"/>
      <c r="V11" s="67"/>
      <c r="W11" s="67"/>
      <c r="X11" s="67"/>
      <c r="Y11" s="67"/>
      <c r="Z11" s="67"/>
    </row>
    <row r="12" ht="14.25" customHeight="1">
      <c r="A12" s="11">
        <v>4.0</v>
      </c>
      <c r="B12" s="20" t="s">
        <v>191</v>
      </c>
      <c r="C12" s="21">
        <v>721.0</v>
      </c>
      <c r="D12" s="21">
        <v>10.0</v>
      </c>
      <c r="E12" s="22">
        <v>13.0</v>
      </c>
      <c r="F12" s="28">
        <v>9.0</v>
      </c>
      <c r="G12" s="21"/>
      <c r="H12" s="21"/>
      <c r="I12" s="21"/>
      <c r="J12" s="21"/>
      <c r="K12" s="21"/>
      <c r="L12" s="21"/>
      <c r="M12" s="21"/>
      <c r="N12" s="21"/>
      <c r="O12" s="11">
        <f t="shared" si="1"/>
        <v>32</v>
      </c>
      <c r="P12" s="67" t="str">
        <f t="shared" si="2"/>
        <v>Series Eligible</v>
      </c>
      <c r="Q12" s="67"/>
      <c r="R12" s="67"/>
      <c r="S12" s="67"/>
      <c r="T12" s="67"/>
      <c r="U12" s="67"/>
      <c r="V12" s="67"/>
      <c r="W12" s="67"/>
      <c r="X12" s="67"/>
      <c r="Y12" s="67"/>
      <c r="Z12" s="67"/>
    </row>
    <row r="13" ht="15.0" customHeight="1">
      <c r="A13" s="11">
        <v>5.0</v>
      </c>
      <c r="B13" s="20" t="s">
        <v>220</v>
      </c>
      <c r="C13" s="21">
        <v>122.0</v>
      </c>
      <c r="D13" s="21">
        <v>7.0</v>
      </c>
      <c r="E13" s="22">
        <v>8.0</v>
      </c>
      <c r="F13" s="28">
        <v>6.0</v>
      </c>
      <c r="G13" s="21"/>
      <c r="H13" s="21"/>
      <c r="I13" s="21"/>
      <c r="J13" s="21"/>
      <c r="K13" s="21"/>
      <c r="L13" s="21"/>
      <c r="M13" s="21"/>
      <c r="N13" s="21"/>
      <c r="O13" s="11">
        <f t="shared" si="1"/>
        <v>21</v>
      </c>
      <c r="P13" s="67" t="str">
        <f t="shared" si="2"/>
        <v>Series Eligible</v>
      </c>
      <c r="Q13" s="67"/>
      <c r="R13" s="67"/>
      <c r="S13" s="67"/>
      <c r="T13" s="67"/>
      <c r="U13" s="67"/>
      <c r="V13" s="67"/>
      <c r="W13" s="67"/>
      <c r="X13" s="67"/>
      <c r="Y13" s="67"/>
      <c r="Z13" s="67"/>
    </row>
    <row r="14" ht="15.0" customHeight="1">
      <c r="A14" s="11">
        <v>6.0</v>
      </c>
      <c r="B14" s="20" t="s">
        <v>193</v>
      </c>
      <c r="C14" s="21">
        <v>52.0</v>
      </c>
      <c r="D14" s="21"/>
      <c r="E14" s="22">
        <v>5.0</v>
      </c>
      <c r="F14" s="28">
        <v>16.0</v>
      </c>
      <c r="G14" s="21"/>
      <c r="H14" s="21"/>
      <c r="I14" s="21"/>
      <c r="J14" s="21"/>
      <c r="K14" s="21"/>
      <c r="L14" s="21"/>
      <c r="M14" s="21"/>
      <c r="N14" s="21"/>
      <c r="O14" s="11">
        <f t="shared" si="1"/>
        <v>21</v>
      </c>
      <c r="P14" s="67" t="str">
        <f t="shared" si="2"/>
        <v>Series Eligible</v>
      </c>
      <c r="Q14" s="67"/>
      <c r="R14" s="67"/>
      <c r="S14" s="67"/>
      <c r="T14" s="67"/>
      <c r="U14" s="67"/>
      <c r="V14" s="67"/>
      <c r="W14" s="67"/>
      <c r="X14" s="67"/>
      <c r="Y14" s="67"/>
      <c r="Z14" s="67"/>
    </row>
    <row r="15" ht="14.25" customHeight="1">
      <c r="A15" s="11">
        <v>7.0</v>
      </c>
      <c r="B15" s="20" t="s">
        <v>221</v>
      </c>
      <c r="C15" s="21">
        <v>23.0</v>
      </c>
      <c r="D15" s="21">
        <v>5.0</v>
      </c>
      <c r="E15" s="22">
        <v>7.0</v>
      </c>
      <c r="F15" s="28">
        <v>5.0</v>
      </c>
      <c r="G15" s="21"/>
      <c r="H15" s="21"/>
      <c r="I15" s="21"/>
      <c r="J15" s="21"/>
      <c r="K15" s="21"/>
      <c r="L15" s="21"/>
      <c r="M15" s="21"/>
      <c r="N15" s="21"/>
      <c r="O15" s="11">
        <f t="shared" si="1"/>
        <v>17</v>
      </c>
      <c r="P15" s="67" t="str">
        <f t="shared" si="2"/>
        <v>Series Eligible</v>
      </c>
      <c r="Q15" s="67"/>
      <c r="R15" s="67"/>
      <c r="S15" s="67"/>
      <c r="T15" s="67"/>
      <c r="U15" s="67"/>
      <c r="V15" s="67"/>
      <c r="W15" s="67"/>
      <c r="X15" s="67"/>
      <c r="Y15" s="67"/>
      <c r="Z15" s="67"/>
    </row>
    <row r="16" ht="14.25" customHeight="1">
      <c r="A16" s="11">
        <v>8.0</v>
      </c>
      <c r="B16" s="20" t="s">
        <v>197</v>
      </c>
      <c r="C16" s="21">
        <v>99.0</v>
      </c>
      <c r="D16" s="21"/>
      <c r="E16" s="22">
        <v>9.0</v>
      </c>
      <c r="F16" s="28">
        <v>8.0</v>
      </c>
      <c r="G16" s="21"/>
      <c r="H16" s="21"/>
      <c r="I16" s="21"/>
      <c r="J16" s="21"/>
      <c r="K16" s="21"/>
      <c r="L16" s="21"/>
      <c r="M16" s="21"/>
      <c r="N16" s="21"/>
      <c r="O16" s="11">
        <f t="shared" si="1"/>
        <v>17</v>
      </c>
      <c r="P16" s="67" t="str">
        <f t="shared" si="2"/>
        <v>Series Eligible</v>
      </c>
      <c r="Q16" s="67"/>
      <c r="R16" s="67"/>
      <c r="S16" s="67"/>
      <c r="T16" s="67"/>
      <c r="U16" s="67"/>
      <c r="V16" s="67"/>
      <c r="W16" s="67"/>
      <c r="X16" s="67"/>
      <c r="Y16" s="67"/>
      <c r="Z16" s="67"/>
    </row>
    <row r="17" ht="14.25" customHeight="1">
      <c r="A17" s="11">
        <v>9.0</v>
      </c>
      <c r="B17" s="20" t="s">
        <v>214</v>
      </c>
      <c r="C17" s="21">
        <v>310.0</v>
      </c>
      <c r="D17" s="21"/>
      <c r="E17" s="22">
        <v>16.0</v>
      </c>
      <c r="F17" s="21"/>
      <c r="G17" s="21"/>
      <c r="H17" s="21"/>
      <c r="I17" s="21"/>
      <c r="J17" s="21"/>
      <c r="K17" s="21"/>
      <c r="L17" s="21"/>
      <c r="M17" s="21"/>
      <c r="N17" s="21"/>
      <c r="O17" s="11">
        <f t="shared" si="1"/>
        <v>16</v>
      </c>
      <c r="P17" s="67" t="str">
        <f t="shared" si="2"/>
        <v>Series Eligible</v>
      </c>
      <c r="Q17" s="67"/>
      <c r="R17" s="67"/>
      <c r="S17" s="67"/>
      <c r="T17" s="67"/>
      <c r="U17" s="67"/>
      <c r="V17" s="67"/>
      <c r="W17" s="67"/>
      <c r="X17" s="67"/>
      <c r="Y17" s="67"/>
      <c r="Z17" s="67"/>
    </row>
    <row r="18" ht="14.25" customHeight="1">
      <c r="A18" s="11">
        <v>10.0</v>
      </c>
      <c r="B18" s="20" t="s">
        <v>160</v>
      </c>
      <c r="C18" s="21">
        <v>14.0</v>
      </c>
      <c r="D18" s="21"/>
      <c r="E18" s="22">
        <v>10.0</v>
      </c>
      <c r="F18" s="28">
        <v>4.0</v>
      </c>
      <c r="G18" s="21"/>
      <c r="H18" s="21"/>
      <c r="I18" s="21"/>
      <c r="J18" s="21"/>
      <c r="K18" s="21"/>
      <c r="L18" s="21"/>
      <c r="M18" s="21"/>
      <c r="N18" s="21"/>
      <c r="O18" s="11">
        <f t="shared" si="1"/>
        <v>14</v>
      </c>
      <c r="P18" s="67" t="str">
        <f t="shared" si="2"/>
        <v>Series Eligible</v>
      </c>
      <c r="Q18" s="67"/>
      <c r="R18" s="67"/>
      <c r="S18" s="67"/>
      <c r="T18" s="67"/>
      <c r="U18" s="67"/>
      <c r="V18" s="67"/>
      <c r="W18" s="67"/>
      <c r="X18" s="67"/>
      <c r="Y18" s="67"/>
      <c r="Z18" s="67"/>
    </row>
    <row r="19" ht="14.25" customHeight="1">
      <c r="A19" s="11">
        <v>11.0</v>
      </c>
      <c r="B19" s="20" t="s">
        <v>222</v>
      </c>
      <c r="C19" s="21">
        <v>211.0</v>
      </c>
      <c r="D19" s="21">
        <v>13.0</v>
      </c>
      <c r="E19" s="22"/>
      <c r="F19" s="21"/>
      <c r="G19" s="21"/>
      <c r="H19" s="21"/>
      <c r="I19" s="21"/>
      <c r="J19" s="21"/>
      <c r="K19" s="21"/>
      <c r="L19" s="21"/>
      <c r="M19" s="21"/>
      <c r="N19" s="21"/>
      <c r="O19" s="11">
        <f t="shared" si="1"/>
        <v>13</v>
      </c>
      <c r="P19" s="67" t="str">
        <f t="shared" si="2"/>
        <v>Series Eligible</v>
      </c>
      <c r="Q19" s="67"/>
      <c r="R19" s="67"/>
      <c r="S19" s="67"/>
      <c r="T19" s="67"/>
      <c r="U19" s="67"/>
      <c r="V19" s="67"/>
      <c r="W19" s="67"/>
      <c r="X19" s="67"/>
      <c r="Y19" s="67"/>
      <c r="Z19" s="67"/>
    </row>
    <row r="20" ht="14.25" customHeight="1">
      <c r="A20" s="11">
        <v>12.0</v>
      </c>
      <c r="B20" s="31" t="s">
        <v>174</v>
      </c>
      <c r="C20" s="28" t="s">
        <v>213</v>
      </c>
      <c r="D20" s="21"/>
      <c r="E20" s="22"/>
      <c r="F20" s="28">
        <v>10.0</v>
      </c>
      <c r="G20" s="21"/>
      <c r="H20" s="21"/>
      <c r="I20" s="21"/>
      <c r="J20" s="21"/>
      <c r="K20" s="21"/>
      <c r="L20" s="21"/>
      <c r="M20" s="21"/>
      <c r="N20" s="21"/>
      <c r="O20" s="11">
        <f t="shared" si="1"/>
        <v>10</v>
      </c>
      <c r="P20" s="67" t="str">
        <f t="shared" si="2"/>
        <v>Series Eligible</v>
      </c>
      <c r="Q20" s="67"/>
      <c r="R20" s="67"/>
      <c r="S20" s="67"/>
      <c r="T20" s="67"/>
      <c r="U20" s="67"/>
      <c r="V20" s="67"/>
      <c r="W20" s="67"/>
      <c r="X20" s="67"/>
      <c r="Y20" s="67"/>
      <c r="Z20" s="67"/>
    </row>
    <row r="21" ht="14.25" customHeight="1">
      <c r="A21" s="11">
        <v>13.0</v>
      </c>
      <c r="B21" s="20" t="s">
        <v>170</v>
      </c>
      <c r="C21" s="21">
        <v>225.0</v>
      </c>
      <c r="D21" s="21">
        <v>9.0</v>
      </c>
      <c r="E21" s="22"/>
      <c r="F21" s="21"/>
      <c r="G21" s="21"/>
      <c r="H21" s="21"/>
      <c r="I21" s="21"/>
      <c r="J21" s="21"/>
      <c r="K21" s="21"/>
      <c r="L21" s="21"/>
      <c r="M21" s="21"/>
      <c r="N21" s="21"/>
      <c r="O21" s="11">
        <f t="shared" si="1"/>
        <v>9</v>
      </c>
      <c r="P21" s="67" t="str">
        <f t="shared" si="2"/>
        <v>Series Eligible</v>
      </c>
      <c r="Q21" s="67"/>
      <c r="R21" s="67"/>
      <c r="S21" s="67"/>
      <c r="T21" s="67"/>
      <c r="U21" s="67"/>
      <c r="V21" s="67"/>
      <c r="W21" s="67"/>
      <c r="X21" s="67"/>
      <c r="Y21" s="67"/>
      <c r="Z21" s="67"/>
    </row>
    <row r="22" ht="14.25" customHeight="1">
      <c r="A22" s="11">
        <v>14.0</v>
      </c>
      <c r="B22" s="20" t="s">
        <v>204</v>
      </c>
      <c r="C22" s="21">
        <v>6.0</v>
      </c>
      <c r="D22" s="21">
        <v>8.0</v>
      </c>
      <c r="E22" s="22"/>
      <c r="F22" s="21"/>
      <c r="G22" s="21"/>
      <c r="H22" s="21"/>
      <c r="I22" s="21"/>
      <c r="J22" s="21"/>
      <c r="K22" s="21"/>
      <c r="L22" s="21"/>
      <c r="M22" s="21"/>
      <c r="N22" s="21"/>
      <c r="O22" s="11">
        <f t="shared" si="1"/>
        <v>8</v>
      </c>
      <c r="P22" s="67" t="str">
        <f t="shared" si="2"/>
        <v>Series Eligible</v>
      </c>
      <c r="Q22" s="67"/>
      <c r="R22" s="67"/>
      <c r="S22" s="67"/>
      <c r="T22" s="67"/>
      <c r="U22" s="67"/>
      <c r="V22" s="67"/>
      <c r="W22" s="67"/>
      <c r="X22" s="67"/>
      <c r="Y22" s="67"/>
      <c r="Z22" s="67"/>
    </row>
    <row r="23" ht="14.25" customHeight="1">
      <c r="A23" s="11">
        <v>15.0</v>
      </c>
      <c r="B23" s="31" t="s">
        <v>211</v>
      </c>
      <c r="C23" s="28">
        <v>72.0</v>
      </c>
      <c r="D23" s="21"/>
      <c r="E23" s="22"/>
      <c r="F23" s="28">
        <v>7.0</v>
      </c>
      <c r="G23" s="21"/>
      <c r="H23" s="21"/>
      <c r="I23" s="21"/>
      <c r="J23" s="21"/>
      <c r="K23" s="21"/>
      <c r="L23" s="21"/>
      <c r="M23" s="21"/>
      <c r="N23" s="21"/>
      <c r="O23" s="11">
        <f t="shared" si="1"/>
        <v>7</v>
      </c>
      <c r="P23" s="67" t="str">
        <f t="shared" si="2"/>
        <v>Series Eligible</v>
      </c>
      <c r="Q23" s="67"/>
      <c r="R23" s="67"/>
      <c r="S23" s="67"/>
      <c r="T23" s="67"/>
      <c r="U23" s="67"/>
      <c r="V23" s="67"/>
      <c r="W23" s="67"/>
      <c r="X23" s="67"/>
      <c r="Y23" s="67"/>
      <c r="Z23" s="67"/>
    </row>
    <row r="24" ht="14.25" customHeight="1">
      <c r="A24" s="11">
        <v>16.0</v>
      </c>
      <c r="B24" s="20" t="s">
        <v>223</v>
      </c>
      <c r="C24" s="21" t="s">
        <v>224</v>
      </c>
      <c r="D24" s="21">
        <v>6.0</v>
      </c>
      <c r="E24" s="22"/>
      <c r="F24" s="21"/>
      <c r="G24" s="21"/>
      <c r="H24" s="21"/>
      <c r="I24" s="21"/>
      <c r="J24" s="21"/>
      <c r="K24" s="21"/>
      <c r="L24" s="21"/>
      <c r="M24" s="21"/>
      <c r="N24" s="21"/>
      <c r="O24" s="11">
        <f t="shared" si="1"/>
        <v>6</v>
      </c>
      <c r="P24" s="67" t="str">
        <f t="shared" si="2"/>
        <v>Series Eligible</v>
      </c>
      <c r="Q24" s="67"/>
      <c r="R24" s="67"/>
      <c r="S24" s="67"/>
      <c r="T24" s="67"/>
      <c r="U24" s="67"/>
      <c r="V24" s="67"/>
      <c r="W24" s="67"/>
      <c r="X24" s="67"/>
      <c r="Y24" s="67"/>
      <c r="Z24" s="67"/>
    </row>
    <row r="25" ht="14.25" customHeight="1">
      <c r="A25" s="11">
        <v>17.0</v>
      </c>
      <c r="B25" s="20" t="s">
        <v>202</v>
      </c>
      <c r="C25" s="21">
        <v>613.0</v>
      </c>
      <c r="D25" s="21">
        <v>4.0</v>
      </c>
      <c r="E25" s="22"/>
      <c r="F25" s="21"/>
      <c r="G25" s="21"/>
      <c r="H25" s="21"/>
      <c r="I25" s="21"/>
      <c r="J25" s="21"/>
      <c r="K25" s="21"/>
      <c r="L25" s="21"/>
      <c r="M25" s="21"/>
      <c r="N25" s="21"/>
      <c r="O25" s="11">
        <f t="shared" si="1"/>
        <v>4</v>
      </c>
      <c r="P25" s="67" t="str">
        <f t="shared" si="2"/>
        <v>Series Eligible</v>
      </c>
      <c r="Q25" s="67"/>
      <c r="R25" s="67"/>
      <c r="S25" s="67"/>
      <c r="T25" s="67"/>
      <c r="U25" s="67"/>
      <c r="V25" s="67"/>
      <c r="W25" s="67"/>
      <c r="X25" s="67"/>
      <c r="Y25" s="67"/>
      <c r="Z25" s="67"/>
    </row>
    <row r="26" ht="14.25" customHeight="1">
      <c r="A26" s="11">
        <v>18.0</v>
      </c>
      <c r="B26" s="20" t="s">
        <v>225</v>
      </c>
      <c r="C26" s="21">
        <v>121.0</v>
      </c>
      <c r="D26" s="21">
        <v>3.0</v>
      </c>
      <c r="E26" s="22"/>
      <c r="F26" s="21"/>
      <c r="G26" s="21"/>
      <c r="H26" s="21"/>
      <c r="I26" s="21"/>
      <c r="J26" s="21"/>
      <c r="K26" s="21"/>
      <c r="L26" s="21"/>
      <c r="M26" s="21"/>
      <c r="N26" s="21"/>
      <c r="O26" s="11">
        <f t="shared" si="1"/>
        <v>3</v>
      </c>
      <c r="P26" s="67" t="str">
        <f t="shared" si="2"/>
        <v>Series Eligible</v>
      </c>
      <c r="Q26" s="67"/>
      <c r="R26" s="67"/>
      <c r="S26" s="67"/>
      <c r="T26" s="67"/>
      <c r="U26" s="67"/>
      <c r="V26" s="67"/>
      <c r="W26" s="67"/>
      <c r="X26" s="67"/>
      <c r="Y26" s="67"/>
      <c r="Z26" s="67"/>
    </row>
    <row r="27" ht="14.25" customHeight="1">
      <c r="A27" s="11">
        <v>19.0</v>
      </c>
      <c r="B27" s="20"/>
      <c r="C27" s="21"/>
      <c r="D27" s="21"/>
      <c r="E27" s="22"/>
      <c r="F27" s="21"/>
      <c r="G27" s="21"/>
      <c r="H27" s="21"/>
      <c r="I27" s="21"/>
      <c r="J27" s="21"/>
      <c r="K27" s="21"/>
      <c r="L27" s="21"/>
      <c r="M27" s="21"/>
      <c r="N27" s="21"/>
      <c r="O27" s="11">
        <f t="shared" si="1"/>
        <v>0</v>
      </c>
      <c r="P27" s="67" t="str">
        <f t="shared" si="2"/>
        <v/>
      </c>
      <c r="Q27" s="67"/>
      <c r="R27" s="67"/>
      <c r="S27" s="67"/>
      <c r="T27" s="67"/>
      <c r="U27" s="67"/>
      <c r="V27" s="67"/>
      <c r="W27" s="67"/>
      <c r="X27" s="67"/>
      <c r="Y27" s="67"/>
      <c r="Z27" s="67"/>
    </row>
    <row r="28" ht="14.25" customHeight="1">
      <c r="A28" s="11">
        <v>20.0</v>
      </c>
      <c r="B28" s="20"/>
      <c r="C28" s="21"/>
      <c r="D28" s="21"/>
      <c r="E28" s="22"/>
      <c r="F28" s="21"/>
      <c r="G28" s="21"/>
      <c r="H28" s="21"/>
      <c r="I28" s="21"/>
      <c r="J28" s="21"/>
      <c r="K28" s="21"/>
      <c r="L28" s="21"/>
      <c r="M28" s="21"/>
      <c r="N28" s="21"/>
      <c r="O28" s="11">
        <f t="shared" si="1"/>
        <v>0</v>
      </c>
      <c r="P28" s="67" t="str">
        <f t="shared" si="2"/>
        <v/>
      </c>
      <c r="Q28" s="67"/>
      <c r="R28" s="67"/>
      <c r="S28" s="67"/>
      <c r="T28" s="67"/>
      <c r="U28" s="67"/>
      <c r="V28" s="67"/>
      <c r="W28" s="67"/>
      <c r="X28" s="67"/>
      <c r="Y28" s="67"/>
      <c r="Z28" s="67"/>
    </row>
    <row r="29" ht="14.25" customHeight="1">
      <c r="A29" s="11">
        <v>21.0</v>
      </c>
      <c r="B29" s="20"/>
      <c r="C29" s="21"/>
      <c r="D29" s="21"/>
      <c r="E29" s="22"/>
      <c r="F29" s="21"/>
      <c r="G29" s="21"/>
      <c r="H29" s="21"/>
      <c r="I29" s="21"/>
      <c r="J29" s="21"/>
      <c r="K29" s="21"/>
      <c r="L29" s="21"/>
      <c r="M29" s="21"/>
      <c r="N29" s="21"/>
      <c r="O29" s="11">
        <f t="shared" si="1"/>
        <v>0</v>
      </c>
      <c r="P29" s="67" t="str">
        <f t="shared" si="2"/>
        <v/>
      </c>
      <c r="Q29" s="67"/>
      <c r="R29" s="67"/>
      <c r="S29" s="67"/>
      <c r="T29" s="67"/>
      <c r="U29" s="67"/>
      <c r="V29" s="67"/>
      <c r="W29" s="67"/>
      <c r="X29" s="67"/>
      <c r="Y29" s="67"/>
      <c r="Z29" s="67"/>
    </row>
    <row r="30" ht="14.25" customHeight="1">
      <c r="A30" s="11">
        <v>22.0</v>
      </c>
      <c r="B30" s="20"/>
      <c r="C30" s="21"/>
      <c r="D30" s="21"/>
      <c r="E30" s="22"/>
      <c r="F30" s="21"/>
      <c r="G30" s="21"/>
      <c r="H30" s="21"/>
      <c r="I30" s="21"/>
      <c r="J30" s="21"/>
      <c r="K30" s="21"/>
      <c r="L30" s="21"/>
      <c r="M30" s="21"/>
      <c r="N30" s="21"/>
      <c r="O30" s="11">
        <f t="shared" si="1"/>
        <v>0</v>
      </c>
      <c r="P30" s="67" t="str">
        <f t="shared" si="2"/>
        <v/>
      </c>
      <c r="Q30" s="67"/>
      <c r="R30" s="67"/>
      <c r="S30" s="67"/>
      <c r="T30" s="67"/>
      <c r="U30" s="67"/>
      <c r="V30" s="67"/>
      <c r="W30" s="67"/>
      <c r="X30" s="67"/>
      <c r="Y30" s="67"/>
      <c r="Z30" s="67"/>
    </row>
    <row r="31" ht="14.25" customHeight="1">
      <c r="A31" s="11">
        <v>23.0</v>
      </c>
      <c r="B31" s="20"/>
      <c r="C31" s="21"/>
      <c r="D31" s="21"/>
      <c r="E31" s="22"/>
      <c r="F31" s="21"/>
      <c r="G31" s="21"/>
      <c r="H31" s="21"/>
      <c r="I31" s="21"/>
      <c r="J31" s="21"/>
      <c r="K31" s="21"/>
      <c r="L31" s="21"/>
      <c r="M31" s="21"/>
      <c r="N31" s="21"/>
      <c r="O31" s="11">
        <f t="shared" si="1"/>
        <v>0</v>
      </c>
      <c r="P31" s="67" t="str">
        <f t="shared" si="2"/>
        <v/>
      </c>
      <c r="Q31" s="67"/>
      <c r="R31" s="67"/>
      <c r="S31" s="67"/>
      <c r="T31" s="67"/>
      <c r="U31" s="67"/>
      <c r="V31" s="67"/>
      <c r="W31" s="67"/>
      <c r="X31" s="67"/>
      <c r="Y31" s="67"/>
      <c r="Z31" s="67"/>
    </row>
    <row r="32" ht="14.25" customHeight="1">
      <c r="A32" s="11">
        <v>24.0</v>
      </c>
      <c r="B32" s="20"/>
      <c r="C32" s="21"/>
      <c r="D32" s="21"/>
      <c r="E32" s="22"/>
      <c r="F32" s="21"/>
      <c r="G32" s="21"/>
      <c r="H32" s="21"/>
      <c r="I32" s="21"/>
      <c r="J32" s="21"/>
      <c r="K32" s="21"/>
      <c r="L32" s="21"/>
      <c r="M32" s="21"/>
      <c r="N32" s="21"/>
      <c r="O32" s="11">
        <f t="shared" si="1"/>
        <v>0</v>
      </c>
      <c r="P32" s="67" t="str">
        <f t="shared" si="2"/>
        <v/>
      </c>
      <c r="Q32" s="67"/>
      <c r="R32" s="67"/>
      <c r="S32" s="67"/>
      <c r="T32" s="67"/>
      <c r="U32" s="67"/>
      <c r="V32" s="67"/>
      <c r="W32" s="67"/>
      <c r="X32" s="67"/>
      <c r="Y32" s="67"/>
      <c r="Z32" s="67"/>
    </row>
    <row r="33" ht="14.25" customHeight="1">
      <c r="A33" s="11">
        <v>25.0</v>
      </c>
      <c r="B33" s="20"/>
      <c r="C33" s="21"/>
      <c r="D33" s="21"/>
      <c r="E33" s="22"/>
      <c r="F33" s="21"/>
      <c r="G33" s="21"/>
      <c r="H33" s="21"/>
      <c r="I33" s="21"/>
      <c r="J33" s="21"/>
      <c r="K33" s="21"/>
      <c r="L33" s="21"/>
      <c r="M33" s="21"/>
      <c r="N33" s="21"/>
      <c r="O33" s="11">
        <f t="shared" si="1"/>
        <v>0</v>
      </c>
      <c r="P33" s="67" t="str">
        <f t="shared" si="2"/>
        <v/>
      </c>
      <c r="Q33" s="67"/>
      <c r="R33" s="67"/>
      <c r="S33" s="67"/>
      <c r="T33" s="67"/>
      <c r="U33" s="67"/>
      <c r="V33" s="67"/>
      <c r="W33" s="67"/>
      <c r="X33" s="67"/>
      <c r="Y33" s="67"/>
      <c r="Z33" s="67"/>
    </row>
    <row r="34" ht="14.25" customHeight="1">
      <c r="A34" s="11">
        <v>26.0</v>
      </c>
      <c r="B34" s="20"/>
      <c r="C34" s="21"/>
      <c r="D34" s="21"/>
      <c r="E34" s="22"/>
      <c r="F34" s="21"/>
      <c r="G34" s="21"/>
      <c r="H34" s="21"/>
      <c r="I34" s="21"/>
      <c r="J34" s="21"/>
      <c r="K34" s="21"/>
      <c r="L34" s="21"/>
      <c r="M34" s="21"/>
      <c r="N34" s="21"/>
      <c r="O34" s="11">
        <f t="shared" si="1"/>
        <v>0</v>
      </c>
      <c r="P34" s="67" t="str">
        <f t="shared" si="2"/>
        <v/>
      </c>
      <c r="Q34" s="67"/>
      <c r="R34" s="67"/>
      <c r="S34" s="67"/>
      <c r="T34" s="67"/>
      <c r="U34" s="67"/>
      <c r="V34" s="67"/>
      <c r="W34" s="67"/>
      <c r="X34" s="67"/>
      <c r="Y34" s="67"/>
      <c r="Z34" s="67"/>
    </row>
    <row r="35" ht="14.25" customHeight="1">
      <c r="A35" s="11">
        <v>27.0</v>
      </c>
      <c r="B35" s="20"/>
      <c r="C35" s="21"/>
      <c r="D35" s="21"/>
      <c r="E35" s="22"/>
      <c r="F35" s="21"/>
      <c r="G35" s="21"/>
      <c r="H35" s="21"/>
      <c r="I35" s="21"/>
      <c r="J35" s="21"/>
      <c r="K35" s="21"/>
      <c r="L35" s="21"/>
      <c r="M35" s="21"/>
      <c r="N35" s="21"/>
      <c r="O35" s="11">
        <f t="shared" si="1"/>
        <v>0</v>
      </c>
      <c r="P35" s="67" t="str">
        <f t="shared" si="2"/>
        <v/>
      </c>
      <c r="Q35" s="67"/>
      <c r="R35" s="67"/>
      <c r="S35" s="67"/>
      <c r="T35" s="67"/>
      <c r="U35" s="67"/>
      <c r="V35" s="67"/>
      <c r="W35" s="67"/>
      <c r="X35" s="67"/>
      <c r="Y35" s="67"/>
      <c r="Z35" s="67"/>
    </row>
    <row r="36" ht="14.25" customHeight="1">
      <c r="A36" s="11">
        <v>28.0</v>
      </c>
      <c r="B36" s="20"/>
      <c r="C36" s="21"/>
      <c r="D36" s="21"/>
      <c r="E36" s="22"/>
      <c r="F36" s="21"/>
      <c r="G36" s="21"/>
      <c r="H36" s="21"/>
      <c r="I36" s="21"/>
      <c r="J36" s="21"/>
      <c r="K36" s="21"/>
      <c r="L36" s="21"/>
      <c r="M36" s="21"/>
      <c r="N36" s="21"/>
      <c r="O36" s="11">
        <f t="shared" si="1"/>
        <v>0</v>
      </c>
      <c r="P36" s="67" t="str">
        <f t="shared" si="2"/>
        <v/>
      </c>
      <c r="Q36" s="67"/>
      <c r="R36" s="67"/>
      <c r="S36" s="67"/>
      <c r="T36" s="67"/>
      <c r="U36" s="67"/>
      <c r="V36" s="67"/>
      <c r="W36" s="67"/>
      <c r="X36" s="67"/>
      <c r="Y36" s="67"/>
      <c r="Z36" s="67"/>
    </row>
    <row r="37" ht="14.25" customHeight="1">
      <c r="A37" s="11">
        <v>29.0</v>
      </c>
      <c r="B37" s="20"/>
      <c r="C37" s="21"/>
      <c r="D37" s="21"/>
      <c r="E37" s="22"/>
      <c r="F37" s="21"/>
      <c r="G37" s="21"/>
      <c r="H37" s="21"/>
      <c r="I37" s="21"/>
      <c r="J37" s="21"/>
      <c r="K37" s="21"/>
      <c r="L37" s="21"/>
      <c r="M37" s="21"/>
      <c r="N37" s="21"/>
      <c r="O37" s="11">
        <f t="shared" si="1"/>
        <v>0</v>
      </c>
      <c r="P37" s="67" t="str">
        <f t="shared" si="2"/>
        <v/>
      </c>
      <c r="Q37" s="67"/>
      <c r="R37" s="67"/>
      <c r="S37" s="67"/>
      <c r="T37" s="67"/>
      <c r="U37" s="67"/>
      <c r="V37" s="67"/>
      <c r="W37" s="67"/>
      <c r="X37" s="67"/>
      <c r="Y37" s="67"/>
      <c r="Z37" s="67"/>
    </row>
    <row r="38" ht="14.25" customHeight="1">
      <c r="A38" s="11">
        <v>30.0</v>
      </c>
      <c r="B38" s="20"/>
      <c r="C38" s="21"/>
      <c r="D38" s="21"/>
      <c r="E38" s="22"/>
      <c r="F38" s="21"/>
      <c r="G38" s="21"/>
      <c r="H38" s="21"/>
      <c r="I38" s="21"/>
      <c r="J38" s="21"/>
      <c r="K38" s="21"/>
      <c r="L38" s="21"/>
      <c r="M38" s="21"/>
      <c r="N38" s="21"/>
      <c r="O38" s="11">
        <f t="shared" si="1"/>
        <v>0</v>
      </c>
      <c r="P38" s="67" t="str">
        <f t="shared" si="2"/>
        <v/>
      </c>
      <c r="Q38" s="67"/>
      <c r="R38" s="67"/>
      <c r="S38" s="67"/>
      <c r="T38" s="67"/>
      <c r="U38" s="67"/>
      <c r="V38" s="67"/>
      <c r="W38" s="67"/>
      <c r="X38" s="67"/>
      <c r="Y38" s="67"/>
      <c r="Z38" s="67"/>
    </row>
    <row r="39" ht="14.25" customHeight="1">
      <c r="A39" s="11">
        <v>31.0</v>
      </c>
      <c r="B39" s="61"/>
      <c r="C39" s="21"/>
      <c r="D39" s="21"/>
      <c r="E39" s="22"/>
      <c r="F39" s="21"/>
      <c r="G39" s="21"/>
      <c r="H39" s="21"/>
      <c r="I39" s="21"/>
      <c r="J39" s="21"/>
      <c r="K39" s="21"/>
      <c r="L39" s="21"/>
      <c r="M39" s="21"/>
      <c r="N39" s="21"/>
      <c r="O39" s="11">
        <f t="shared" si="1"/>
        <v>0</v>
      </c>
      <c r="P39" s="67" t="str">
        <f t="shared" si="2"/>
        <v/>
      </c>
      <c r="Q39" s="67"/>
      <c r="R39" s="67"/>
      <c r="S39" s="67"/>
      <c r="T39" s="67"/>
      <c r="U39" s="67"/>
      <c r="V39" s="67"/>
      <c r="W39" s="67"/>
      <c r="X39" s="67"/>
      <c r="Y39" s="67"/>
      <c r="Z39" s="67"/>
    </row>
    <row r="40" ht="14.25" customHeight="1">
      <c r="A40" s="11">
        <v>32.0</v>
      </c>
      <c r="B40" s="61"/>
      <c r="C40" s="21"/>
      <c r="D40" s="21"/>
      <c r="E40" s="22"/>
      <c r="F40" s="21"/>
      <c r="G40" s="21"/>
      <c r="H40" s="21"/>
      <c r="I40" s="21"/>
      <c r="J40" s="21"/>
      <c r="K40" s="21"/>
      <c r="L40" s="21"/>
      <c r="M40" s="21"/>
      <c r="N40" s="21"/>
      <c r="O40" s="11">
        <f t="shared" si="1"/>
        <v>0</v>
      </c>
      <c r="P40" s="67" t="str">
        <f t="shared" si="2"/>
        <v/>
      </c>
      <c r="Q40" s="67"/>
      <c r="R40" s="67"/>
      <c r="S40" s="67"/>
      <c r="T40" s="67"/>
      <c r="U40" s="67"/>
      <c r="V40" s="67"/>
      <c r="W40" s="67"/>
      <c r="X40" s="67"/>
      <c r="Y40" s="67"/>
      <c r="Z40" s="67"/>
    </row>
    <row r="41" ht="14.25" customHeight="1">
      <c r="A41" s="11">
        <v>33.0</v>
      </c>
      <c r="B41" s="61"/>
      <c r="C41" s="21"/>
      <c r="D41" s="21"/>
      <c r="E41" s="22"/>
      <c r="F41" s="21"/>
      <c r="G41" s="21"/>
      <c r="H41" s="21"/>
      <c r="I41" s="21"/>
      <c r="J41" s="21"/>
      <c r="K41" s="21"/>
      <c r="L41" s="21"/>
      <c r="M41" s="21"/>
      <c r="N41" s="21"/>
      <c r="O41" s="11">
        <f t="shared" si="1"/>
        <v>0</v>
      </c>
      <c r="P41" s="67" t="str">
        <f t="shared" si="2"/>
        <v/>
      </c>
      <c r="Q41" s="67"/>
      <c r="R41" s="67"/>
      <c r="S41" s="67"/>
      <c r="T41" s="67"/>
      <c r="U41" s="67"/>
      <c r="V41" s="67"/>
      <c r="W41" s="67"/>
      <c r="X41" s="67"/>
      <c r="Y41" s="67"/>
      <c r="Z41" s="67"/>
    </row>
    <row r="42" ht="14.25" customHeight="1">
      <c r="A42" s="11">
        <v>34.0</v>
      </c>
      <c r="B42" s="61"/>
      <c r="C42" s="21"/>
      <c r="D42" s="21"/>
      <c r="E42" s="22"/>
      <c r="F42" s="21"/>
      <c r="G42" s="21"/>
      <c r="H42" s="21"/>
      <c r="I42" s="21"/>
      <c r="J42" s="21"/>
      <c r="K42" s="21"/>
      <c r="L42" s="21"/>
      <c r="M42" s="21"/>
      <c r="N42" s="21"/>
      <c r="O42" s="11">
        <f t="shared" si="1"/>
        <v>0</v>
      </c>
      <c r="P42" s="67" t="str">
        <f t="shared" si="2"/>
        <v/>
      </c>
      <c r="Q42" s="67"/>
      <c r="R42" s="67"/>
      <c r="S42" s="67"/>
      <c r="T42" s="67"/>
      <c r="U42" s="67"/>
      <c r="V42" s="67"/>
      <c r="W42" s="67"/>
      <c r="X42" s="67"/>
      <c r="Y42" s="67"/>
      <c r="Z42" s="67"/>
    </row>
    <row r="43" ht="14.25" customHeight="1">
      <c r="A43" s="11">
        <v>35.0</v>
      </c>
      <c r="B43" s="61"/>
      <c r="C43" s="21"/>
      <c r="D43" s="21"/>
      <c r="E43" s="22"/>
      <c r="F43" s="21"/>
      <c r="G43" s="21"/>
      <c r="H43" s="21"/>
      <c r="I43" s="21"/>
      <c r="J43" s="21"/>
      <c r="K43" s="21"/>
      <c r="L43" s="21"/>
      <c r="M43" s="21"/>
      <c r="N43" s="21"/>
      <c r="O43" s="11">
        <f t="shared" si="1"/>
        <v>0</v>
      </c>
      <c r="P43" s="67" t="str">
        <f t="shared" si="2"/>
        <v/>
      </c>
      <c r="Q43" s="67"/>
      <c r="R43" s="67"/>
      <c r="S43" s="67"/>
      <c r="T43" s="67"/>
      <c r="U43" s="67"/>
      <c r="V43" s="67"/>
      <c r="W43" s="67"/>
      <c r="X43" s="67"/>
      <c r="Y43" s="67"/>
      <c r="Z43" s="67"/>
    </row>
    <row r="44" ht="14.25" customHeight="1">
      <c r="A44" s="11">
        <v>36.0</v>
      </c>
      <c r="B44" s="61"/>
      <c r="C44" s="21"/>
      <c r="D44" s="21"/>
      <c r="E44" s="22"/>
      <c r="F44" s="21"/>
      <c r="G44" s="21"/>
      <c r="H44" s="21"/>
      <c r="I44" s="21"/>
      <c r="J44" s="21"/>
      <c r="K44" s="21"/>
      <c r="L44" s="21"/>
      <c r="M44" s="21"/>
      <c r="N44" s="21"/>
      <c r="O44" s="11">
        <f t="shared" si="1"/>
        <v>0</v>
      </c>
      <c r="P44" s="67" t="str">
        <f t="shared" si="2"/>
        <v/>
      </c>
      <c r="Q44" s="67"/>
      <c r="R44" s="67"/>
      <c r="S44" s="67"/>
      <c r="T44" s="67"/>
      <c r="U44" s="67"/>
      <c r="V44" s="67"/>
      <c r="W44" s="67"/>
      <c r="X44" s="67"/>
      <c r="Y44" s="67"/>
      <c r="Z44" s="67"/>
    </row>
    <row r="45" ht="14.25" customHeight="1">
      <c r="A45" s="11">
        <v>37.0</v>
      </c>
      <c r="B45" s="61"/>
      <c r="C45" s="21"/>
      <c r="D45" s="21"/>
      <c r="E45" s="22"/>
      <c r="F45" s="21"/>
      <c r="G45" s="21"/>
      <c r="H45" s="21"/>
      <c r="I45" s="21"/>
      <c r="J45" s="21"/>
      <c r="K45" s="21"/>
      <c r="L45" s="21"/>
      <c r="M45" s="21"/>
      <c r="N45" s="21"/>
      <c r="O45" s="11">
        <f t="shared" si="1"/>
        <v>0</v>
      </c>
      <c r="P45" s="67" t="str">
        <f t="shared" si="2"/>
        <v/>
      </c>
      <c r="Q45" s="67"/>
      <c r="R45" s="67"/>
      <c r="S45" s="67"/>
      <c r="T45" s="67"/>
      <c r="U45" s="67"/>
      <c r="V45" s="67"/>
      <c r="W45" s="67"/>
      <c r="X45" s="67"/>
      <c r="Y45" s="67"/>
      <c r="Z45" s="67"/>
    </row>
    <row r="46" ht="14.25" customHeight="1">
      <c r="A46" s="11">
        <v>38.0</v>
      </c>
      <c r="B46" s="61"/>
      <c r="C46" s="21"/>
      <c r="D46" s="21"/>
      <c r="E46" s="22"/>
      <c r="F46" s="21"/>
      <c r="G46" s="21"/>
      <c r="H46" s="21"/>
      <c r="I46" s="21"/>
      <c r="J46" s="21"/>
      <c r="K46" s="21"/>
      <c r="L46" s="21"/>
      <c r="M46" s="21"/>
      <c r="N46" s="21"/>
      <c r="O46" s="11">
        <f t="shared" si="1"/>
        <v>0</v>
      </c>
      <c r="P46" s="67" t="str">
        <f t="shared" si="2"/>
        <v/>
      </c>
      <c r="Q46" s="67"/>
      <c r="R46" s="67"/>
      <c r="S46" s="67"/>
      <c r="T46" s="67"/>
      <c r="U46" s="67"/>
      <c r="V46" s="67"/>
      <c r="W46" s="67"/>
      <c r="X46" s="67"/>
      <c r="Y46" s="67"/>
      <c r="Z46" s="67"/>
    </row>
    <row r="47" ht="14.25" customHeight="1">
      <c r="A47" s="11">
        <v>39.0</v>
      </c>
      <c r="B47" s="61"/>
      <c r="C47" s="21"/>
      <c r="D47" s="21"/>
      <c r="E47" s="22"/>
      <c r="F47" s="21"/>
      <c r="G47" s="21"/>
      <c r="H47" s="21"/>
      <c r="I47" s="21"/>
      <c r="J47" s="21"/>
      <c r="K47" s="21"/>
      <c r="L47" s="21"/>
      <c r="M47" s="21"/>
      <c r="N47" s="21"/>
      <c r="O47" s="11">
        <f t="shared" si="1"/>
        <v>0</v>
      </c>
      <c r="P47" s="67" t="str">
        <f t="shared" si="2"/>
        <v/>
      </c>
      <c r="Q47" s="67"/>
      <c r="R47" s="67"/>
      <c r="S47" s="67"/>
      <c r="T47" s="67"/>
      <c r="U47" s="67"/>
      <c r="V47" s="67"/>
      <c r="W47" s="67"/>
      <c r="X47" s="67"/>
      <c r="Y47" s="67"/>
      <c r="Z47" s="67"/>
    </row>
    <row r="48" ht="14.25" customHeight="1">
      <c r="A48" s="11">
        <v>40.0</v>
      </c>
      <c r="B48" s="61"/>
      <c r="C48" s="21"/>
      <c r="D48" s="21"/>
      <c r="E48" s="22"/>
      <c r="F48" s="21"/>
      <c r="G48" s="21"/>
      <c r="H48" s="21"/>
      <c r="I48" s="21"/>
      <c r="J48" s="21"/>
      <c r="K48" s="21"/>
      <c r="L48" s="21"/>
      <c r="M48" s="21"/>
      <c r="N48" s="21"/>
      <c r="O48" s="11">
        <f t="shared" si="1"/>
        <v>0</v>
      </c>
      <c r="P48" s="67" t="str">
        <f t="shared" si="2"/>
        <v/>
      </c>
      <c r="Q48" s="67"/>
      <c r="R48" s="67"/>
      <c r="S48" s="67"/>
      <c r="T48" s="67"/>
      <c r="U48" s="67"/>
      <c r="V48" s="67"/>
      <c r="W48" s="67"/>
      <c r="X48" s="67"/>
      <c r="Y48" s="67"/>
      <c r="Z48" s="67"/>
    </row>
    <row r="49" ht="14.25" customHeight="1">
      <c r="A49" s="11">
        <v>41.0</v>
      </c>
      <c r="B49" s="61"/>
      <c r="C49" s="21"/>
      <c r="D49" s="21"/>
      <c r="E49" s="22"/>
      <c r="F49" s="21"/>
      <c r="G49" s="21"/>
      <c r="H49" s="21"/>
      <c r="I49" s="21"/>
      <c r="J49" s="21"/>
      <c r="K49" s="21"/>
      <c r="L49" s="21"/>
      <c r="M49" s="21"/>
      <c r="N49" s="21"/>
      <c r="O49" s="11">
        <f t="shared" si="1"/>
        <v>0</v>
      </c>
      <c r="P49" s="67" t="str">
        <f t="shared" si="2"/>
        <v/>
      </c>
      <c r="Q49" s="67"/>
      <c r="R49" s="67"/>
      <c r="S49" s="67"/>
      <c r="T49" s="67"/>
      <c r="U49" s="67"/>
      <c r="V49" s="67"/>
      <c r="W49" s="67"/>
      <c r="X49" s="67"/>
      <c r="Y49" s="67"/>
      <c r="Z49" s="67"/>
    </row>
    <row r="50" ht="14.25" customHeight="1">
      <c r="A50" s="11">
        <v>42.0</v>
      </c>
      <c r="B50" s="61"/>
      <c r="C50" s="21"/>
      <c r="D50" s="21"/>
      <c r="E50" s="22"/>
      <c r="F50" s="21"/>
      <c r="G50" s="21"/>
      <c r="H50" s="21"/>
      <c r="I50" s="21"/>
      <c r="J50" s="21"/>
      <c r="K50" s="21"/>
      <c r="L50" s="21"/>
      <c r="M50" s="21"/>
      <c r="N50" s="21"/>
      <c r="O50" s="11">
        <f t="shared" si="1"/>
        <v>0</v>
      </c>
      <c r="P50" s="67" t="str">
        <f t="shared" si="2"/>
        <v/>
      </c>
      <c r="Q50" s="67"/>
      <c r="R50" s="67"/>
      <c r="S50" s="67"/>
      <c r="T50" s="67"/>
      <c r="U50" s="67"/>
      <c r="V50" s="67"/>
      <c r="W50" s="67"/>
      <c r="X50" s="67"/>
      <c r="Y50" s="67"/>
      <c r="Z50" s="67"/>
    </row>
    <row r="51" ht="14.25" customHeight="1">
      <c r="A51" s="11">
        <v>43.0</v>
      </c>
      <c r="B51" s="61"/>
      <c r="C51" s="21"/>
      <c r="D51" s="21"/>
      <c r="E51" s="22"/>
      <c r="F51" s="21"/>
      <c r="G51" s="21"/>
      <c r="H51" s="21"/>
      <c r="I51" s="21"/>
      <c r="J51" s="21"/>
      <c r="K51" s="21"/>
      <c r="L51" s="21"/>
      <c r="M51" s="21"/>
      <c r="N51" s="21"/>
      <c r="O51" s="11">
        <f t="shared" si="1"/>
        <v>0</v>
      </c>
      <c r="P51" s="67" t="str">
        <f t="shared" si="2"/>
        <v/>
      </c>
      <c r="Q51" s="67"/>
      <c r="R51" s="67"/>
      <c r="S51" s="67"/>
      <c r="T51" s="67"/>
      <c r="U51" s="67"/>
      <c r="V51" s="67"/>
      <c r="W51" s="67"/>
      <c r="X51" s="67"/>
      <c r="Y51" s="67"/>
      <c r="Z51" s="67"/>
    </row>
    <row r="52" ht="14.25" customHeight="1">
      <c r="A52" s="11">
        <v>44.0</v>
      </c>
      <c r="B52" s="61"/>
      <c r="C52" s="21"/>
      <c r="D52" s="21"/>
      <c r="E52" s="22"/>
      <c r="F52" s="21"/>
      <c r="G52" s="21"/>
      <c r="H52" s="21"/>
      <c r="I52" s="21"/>
      <c r="J52" s="21"/>
      <c r="K52" s="21"/>
      <c r="L52" s="21"/>
      <c r="M52" s="21"/>
      <c r="N52" s="21"/>
      <c r="O52" s="11">
        <f t="shared" si="1"/>
        <v>0</v>
      </c>
      <c r="P52" s="67" t="str">
        <f t="shared" si="2"/>
        <v/>
      </c>
      <c r="Q52" s="67"/>
      <c r="R52" s="67"/>
      <c r="S52" s="67"/>
      <c r="T52" s="67"/>
      <c r="U52" s="67"/>
      <c r="V52" s="67"/>
      <c r="W52" s="67"/>
      <c r="X52" s="67"/>
      <c r="Y52" s="67"/>
      <c r="Z52" s="67"/>
    </row>
    <row r="53" ht="14.25" customHeight="1">
      <c r="A53" s="11">
        <v>45.0</v>
      </c>
      <c r="B53" s="61"/>
      <c r="C53" s="21"/>
      <c r="D53" s="21"/>
      <c r="E53" s="22"/>
      <c r="F53" s="21"/>
      <c r="G53" s="21"/>
      <c r="H53" s="21"/>
      <c r="I53" s="21"/>
      <c r="J53" s="21"/>
      <c r="K53" s="21"/>
      <c r="L53" s="21"/>
      <c r="M53" s="21"/>
      <c r="N53" s="21"/>
      <c r="O53" s="11">
        <f t="shared" si="1"/>
        <v>0</v>
      </c>
      <c r="P53" s="67" t="str">
        <f t="shared" si="2"/>
        <v/>
      </c>
      <c r="Q53" s="67"/>
      <c r="R53" s="67"/>
      <c r="S53" s="67"/>
      <c r="T53" s="67"/>
      <c r="U53" s="67"/>
      <c r="V53" s="67"/>
      <c r="W53" s="67"/>
      <c r="X53" s="67"/>
      <c r="Y53" s="67"/>
      <c r="Z53" s="67"/>
    </row>
    <row r="54" ht="14.25" customHeight="1">
      <c r="A54" s="11">
        <v>46.0</v>
      </c>
      <c r="B54" s="61"/>
      <c r="C54" s="21"/>
      <c r="D54" s="21"/>
      <c r="E54" s="22"/>
      <c r="F54" s="21"/>
      <c r="G54" s="21"/>
      <c r="H54" s="21"/>
      <c r="I54" s="21"/>
      <c r="J54" s="21"/>
      <c r="K54" s="21"/>
      <c r="L54" s="21"/>
      <c r="M54" s="21"/>
      <c r="N54" s="21"/>
      <c r="O54" s="11">
        <f t="shared" si="1"/>
        <v>0</v>
      </c>
      <c r="P54" s="67" t="str">
        <f t="shared" si="2"/>
        <v/>
      </c>
      <c r="Q54" s="67"/>
      <c r="R54" s="67"/>
      <c r="S54" s="67"/>
      <c r="T54" s="67"/>
      <c r="U54" s="67"/>
      <c r="V54" s="67"/>
      <c r="W54" s="67"/>
      <c r="X54" s="67"/>
      <c r="Y54" s="67"/>
      <c r="Z54" s="67"/>
    </row>
    <row r="55" ht="14.25" customHeight="1">
      <c r="A55" s="11">
        <v>47.0</v>
      </c>
      <c r="B55" s="61"/>
      <c r="C55" s="21"/>
      <c r="D55" s="21"/>
      <c r="E55" s="22"/>
      <c r="F55" s="21"/>
      <c r="G55" s="21"/>
      <c r="H55" s="21"/>
      <c r="I55" s="21"/>
      <c r="J55" s="21"/>
      <c r="K55" s="21"/>
      <c r="L55" s="21"/>
      <c r="M55" s="21"/>
      <c r="N55" s="21"/>
      <c r="O55" s="11">
        <f t="shared" si="1"/>
        <v>0</v>
      </c>
      <c r="P55" s="67" t="str">
        <f t="shared" si="2"/>
        <v/>
      </c>
      <c r="Q55" s="67"/>
      <c r="R55" s="67"/>
      <c r="S55" s="67"/>
      <c r="T55" s="67"/>
      <c r="U55" s="67"/>
      <c r="V55" s="67"/>
      <c r="W55" s="67"/>
      <c r="X55" s="67"/>
      <c r="Y55" s="67"/>
      <c r="Z55" s="67"/>
    </row>
    <row r="56" ht="14.25" customHeight="1">
      <c r="A56" s="11">
        <v>48.0</v>
      </c>
      <c r="B56" s="61"/>
      <c r="C56" s="21"/>
      <c r="D56" s="21"/>
      <c r="E56" s="22"/>
      <c r="F56" s="21"/>
      <c r="G56" s="21"/>
      <c r="H56" s="21"/>
      <c r="I56" s="21"/>
      <c r="J56" s="21"/>
      <c r="K56" s="21"/>
      <c r="L56" s="21"/>
      <c r="M56" s="21"/>
      <c r="N56" s="21"/>
      <c r="O56" s="11">
        <f t="shared" si="1"/>
        <v>0</v>
      </c>
      <c r="P56" s="67" t="str">
        <f t="shared" si="2"/>
        <v/>
      </c>
      <c r="Q56" s="67"/>
      <c r="R56" s="67"/>
      <c r="S56" s="67"/>
      <c r="T56" s="67"/>
      <c r="U56" s="67"/>
      <c r="V56" s="67"/>
      <c r="W56" s="67"/>
      <c r="X56" s="67"/>
      <c r="Y56" s="67"/>
      <c r="Z56" s="67"/>
    </row>
    <row r="57" ht="14.25" customHeight="1">
      <c r="A57" s="11">
        <v>49.0</v>
      </c>
      <c r="B57" s="61"/>
      <c r="C57" s="21"/>
      <c r="D57" s="21"/>
      <c r="E57" s="22"/>
      <c r="F57" s="21"/>
      <c r="G57" s="21"/>
      <c r="H57" s="21"/>
      <c r="I57" s="21"/>
      <c r="J57" s="21"/>
      <c r="K57" s="21"/>
      <c r="L57" s="21"/>
      <c r="M57" s="30"/>
      <c r="N57" s="21"/>
      <c r="O57" s="11">
        <f t="shared" ref="O57:O58" si="3">SUM(D57:M57)</f>
        <v>0</v>
      </c>
      <c r="P57" s="67" t="str">
        <f t="shared" si="2"/>
        <v/>
      </c>
      <c r="Q57" s="67"/>
      <c r="R57" s="67"/>
      <c r="S57" s="67"/>
      <c r="T57" s="67"/>
      <c r="U57" s="67"/>
      <c r="V57" s="67"/>
      <c r="W57" s="67"/>
      <c r="X57" s="67"/>
      <c r="Y57" s="67"/>
      <c r="Z57" s="67"/>
    </row>
    <row r="58" ht="14.25" customHeight="1">
      <c r="A58" s="11">
        <v>50.0</v>
      </c>
      <c r="B58" s="61"/>
      <c r="C58" s="21"/>
      <c r="D58" s="21"/>
      <c r="E58" s="22"/>
      <c r="F58" s="21"/>
      <c r="G58" s="21"/>
      <c r="H58" s="21"/>
      <c r="I58" s="21"/>
      <c r="J58" s="21"/>
      <c r="K58" s="21"/>
      <c r="L58" s="21"/>
      <c r="M58" s="30"/>
      <c r="N58" s="21"/>
      <c r="O58" s="11">
        <f t="shared" si="3"/>
        <v>0</v>
      </c>
      <c r="P58" s="67" t="str">
        <f t="shared" si="2"/>
        <v/>
      </c>
      <c r="Q58" s="67"/>
      <c r="R58" s="67"/>
      <c r="S58" s="67"/>
      <c r="T58" s="67"/>
      <c r="U58" s="67"/>
      <c r="V58" s="67"/>
      <c r="W58" s="67"/>
      <c r="X58" s="67"/>
      <c r="Y58" s="67"/>
      <c r="Z58" s="67"/>
    </row>
    <row r="59" ht="14.25" customHeight="1">
      <c r="A59" s="67"/>
      <c r="B59" s="67"/>
      <c r="C59" s="71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</row>
    <row r="60" ht="14.25" customHeight="1">
      <c r="A60" s="67"/>
      <c r="B60" s="67"/>
      <c r="C60" s="71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</row>
    <row r="61" ht="14.25" customHeight="1">
      <c r="A61" s="67"/>
      <c r="B61" s="67"/>
      <c r="C61" s="71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</row>
    <row r="62" ht="14.25" customHeight="1">
      <c r="A62" s="67"/>
      <c r="B62" s="67"/>
      <c r="C62" s="71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</row>
    <row r="63" ht="14.25" customHeight="1">
      <c r="A63" s="67"/>
      <c r="B63" s="67"/>
      <c r="C63" s="71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</row>
    <row r="64" ht="14.25" customHeight="1">
      <c r="A64" s="67"/>
      <c r="B64" s="67"/>
      <c r="C64" s="71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</row>
    <row r="65" ht="14.25" customHeight="1">
      <c r="A65" s="67"/>
      <c r="B65" s="67"/>
      <c r="C65" s="71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</row>
    <row r="66" ht="14.25" customHeight="1">
      <c r="A66" s="67"/>
      <c r="B66" s="67"/>
      <c r="C66" s="71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</row>
    <row r="67" ht="14.25" customHeight="1">
      <c r="A67" s="67"/>
      <c r="B67" s="67"/>
      <c r="C67" s="71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</row>
    <row r="68" ht="14.25" customHeight="1">
      <c r="A68" s="67"/>
      <c r="B68" s="67"/>
      <c r="C68" s="71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</row>
    <row r="69" ht="14.25" customHeight="1">
      <c r="A69" s="67"/>
      <c r="B69" s="67"/>
      <c r="C69" s="71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</row>
    <row r="70" ht="14.25" customHeight="1">
      <c r="A70" s="67"/>
      <c r="B70" s="67"/>
      <c r="C70" s="71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</row>
    <row r="71" ht="14.25" customHeight="1">
      <c r="A71" s="67"/>
      <c r="B71" s="67"/>
      <c r="C71" s="71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</row>
    <row r="72" ht="14.25" customHeight="1">
      <c r="A72" s="67"/>
      <c r="B72" s="67"/>
      <c r="C72" s="71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</row>
    <row r="73" ht="14.25" customHeight="1">
      <c r="A73" s="67"/>
      <c r="B73" s="67"/>
      <c r="C73" s="71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</row>
    <row r="74" ht="14.25" customHeight="1">
      <c r="A74" s="67"/>
      <c r="B74" s="67"/>
      <c r="C74" s="71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</row>
    <row r="75" ht="14.25" customHeight="1">
      <c r="A75" s="67"/>
      <c r="B75" s="67"/>
      <c r="C75" s="71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</row>
    <row r="76" ht="14.25" customHeight="1">
      <c r="A76" s="67"/>
      <c r="B76" s="67"/>
      <c r="C76" s="71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</row>
    <row r="77" ht="14.25" customHeight="1">
      <c r="A77" s="67"/>
      <c r="B77" s="67"/>
      <c r="C77" s="71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</row>
    <row r="78" ht="14.25" customHeight="1">
      <c r="A78" s="67"/>
      <c r="B78" s="67"/>
      <c r="C78" s="71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</row>
    <row r="79" ht="14.25" customHeight="1">
      <c r="A79" s="67"/>
      <c r="B79" s="67"/>
      <c r="C79" s="71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</row>
    <row r="80" ht="14.25" customHeight="1">
      <c r="A80" s="67"/>
      <c r="B80" s="67"/>
      <c r="C80" s="71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ht="14.25" customHeight="1">
      <c r="A81" s="67"/>
      <c r="B81" s="67"/>
      <c r="C81" s="71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</row>
    <row r="82" ht="14.25" customHeight="1">
      <c r="A82" s="67"/>
      <c r="B82" s="67"/>
      <c r="C82" s="71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</row>
    <row r="83" ht="14.25" customHeight="1">
      <c r="A83" s="67"/>
      <c r="B83" s="67"/>
      <c r="C83" s="71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</row>
    <row r="84" ht="14.25" customHeight="1">
      <c r="A84" s="67"/>
      <c r="B84" s="67"/>
      <c r="C84" s="71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</row>
    <row r="85" ht="14.25" customHeight="1">
      <c r="A85" s="67"/>
      <c r="B85" s="67"/>
      <c r="C85" s="71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</row>
    <row r="86" ht="14.25" customHeight="1">
      <c r="A86" s="67"/>
      <c r="B86" s="67"/>
      <c r="C86" s="71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</row>
    <row r="87" ht="14.25" customHeight="1">
      <c r="A87" s="67"/>
      <c r="B87" s="67"/>
      <c r="C87" s="71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ht="14.25" customHeight="1">
      <c r="A88" s="67"/>
      <c r="B88" s="67"/>
      <c r="C88" s="71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</row>
    <row r="89" ht="14.25" customHeight="1">
      <c r="A89" s="67"/>
      <c r="B89" s="67"/>
      <c r="C89" s="71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</row>
    <row r="90" ht="14.25" customHeight="1">
      <c r="A90" s="67"/>
      <c r="B90" s="67"/>
      <c r="C90" s="71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</row>
    <row r="91" ht="14.25" customHeight="1">
      <c r="A91" s="67"/>
      <c r="B91" s="67"/>
      <c r="C91" s="71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</row>
    <row r="92" ht="14.25" customHeight="1">
      <c r="A92" s="67"/>
      <c r="B92" s="67"/>
      <c r="C92" s="71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</row>
    <row r="93" ht="14.25" customHeight="1">
      <c r="A93" s="67"/>
      <c r="B93" s="67"/>
      <c r="C93" s="71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</row>
    <row r="94" ht="14.25" customHeight="1">
      <c r="A94" s="67"/>
      <c r="B94" s="67"/>
      <c r="C94" s="71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</row>
    <row r="95" ht="14.25" customHeight="1">
      <c r="A95" s="67"/>
      <c r="B95" s="67"/>
      <c r="C95" s="71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</row>
    <row r="96" ht="14.25" customHeight="1">
      <c r="A96" s="67"/>
      <c r="B96" s="67"/>
      <c r="C96" s="71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</row>
    <row r="97" ht="14.25" customHeight="1">
      <c r="A97" s="67"/>
      <c r="B97" s="67"/>
      <c r="C97" s="71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</row>
    <row r="98" ht="14.25" customHeight="1">
      <c r="A98" s="67"/>
      <c r="B98" s="67"/>
      <c r="C98" s="71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</row>
    <row r="99" ht="14.25" customHeight="1">
      <c r="A99" s="67"/>
      <c r="B99" s="67"/>
      <c r="C99" s="71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</row>
    <row r="100" ht="14.25" customHeight="1">
      <c r="A100" s="67"/>
      <c r="B100" s="67"/>
      <c r="C100" s="71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</row>
    <row r="101" ht="14.25" customHeight="1">
      <c r="A101" s="67"/>
      <c r="B101" s="67"/>
      <c r="C101" s="71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</row>
    <row r="102" ht="14.25" customHeight="1">
      <c r="A102" s="67"/>
      <c r="B102" s="67"/>
      <c r="C102" s="71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</row>
    <row r="103" ht="14.25" customHeight="1">
      <c r="A103" s="67"/>
      <c r="B103" s="67"/>
      <c r="C103" s="71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</row>
    <row r="104" ht="14.25" customHeight="1">
      <c r="A104" s="67"/>
      <c r="B104" s="67"/>
      <c r="C104" s="71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</row>
    <row r="105" ht="14.25" customHeight="1">
      <c r="A105" s="67"/>
      <c r="B105" s="67"/>
      <c r="C105" s="71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</row>
    <row r="106" ht="14.25" customHeight="1">
      <c r="A106" s="67"/>
      <c r="B106" s="67"/>
      <c r="C106" s="71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</row>
    <row r="107" ht="14.25" customHeight="1">
      <c r="A107" s="67"/>
      <c r="B107" s="67"/>
      <c r="C107" s="71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</row>
    <row r="108" ht="14.25" customHeight="1">
      <c r="A108" s="67"/>
      <c r="B108" s="67"/>
      <c r="C108" s="71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</row>
    <row r="109" ht="14.25" customHeight="1">
      <c r="A109" s="67"/>
      <c r="B109" s="67"/>
      <c r="C109" s="71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</row>
    <row r="110" ht="14.25" customHeight="1">
      <c r="A110" s="67"/>
      <c r="B110" s="67"/>
      <c r="C110" s="71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</row>
    <row r="111" ht="14.25" customHeight="1">
      <c r="A111" s="67"/>
      <c r="B111" s="67"/>
      <c r="C111" s="71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</row>
    <row r="112" ht="14.25" customHeight="1">
      <c r="A112" s="67"/>
      <c r="B112" s="67"/>
      <c r="C112" s="71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</row>
    <row r="113" ht="14.25" customHeight="1">
      <c r="A113" s="67"/>
      <c r="B113" s="67"/>
      <c r="C113" s="71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</row>
    <row r="114" ht="14.25" customHeight="1">
      <c r="A114" s="67"/>
      <c r="B114" s="67"/>
      <c r="C114" s="71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</row>
    <row r="115" ht="14.25" customHeight="1">
      <c r="A115" s="67"/>
      <c r="B115" s="67"/>
      <c r="C115" s="71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</row>
    <row r="116" ht="14.25" customHeight="1">
      <c r="A116" s="67"/>
      <c r="B116" s="67"/>
      <c r="C116" s="71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</row>
    <row r="117" ht="14.25" customHeight="1">
      <c r="A117" s="67"/>
      <c r="B117" s="67"/>
      <c r="C117" s="71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</row>
    <row r="118" ht="14.25" customHeight="1">
      <c r="A118" s="67"/>
      <c r="B118" s="67"/>
      <c r="C118" s="71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</row>
    <row r="119" ht="14.25" customHeight="1">
      <c r="A119" s="67"/>
      <c r="B119" s="67"/>
      <c r="C119" s="71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</row>
    <row r="120" ht="14.25" customHeight="1">
      <c r="A120" s="67"/>
      <c r="B120" s="67"/>
      <c r="C120" s="71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</row>
    <row r="121" ht="14.25" customHeight="1">
      <c r="A121" s="67"/>
      <c r="B121" s="67"/>
      <c r="C121" s="71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</row>
    <row r="122" ht="14.25" customHeight="1">
      <c r="A122" s="67"/>
      <c r="B122" s="67"/>
      <c r="C122" s="71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</row>
    <row r="123" ht="14.25" customHeight="1">
      <c r="A123" s="67"/>
      <c r="B123" s="67"/>
      <c r="C123" s="71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</row>
    <row r="124" ht="14.25" customHeight="1">
      <c r="A124" s="67"/>
      <c r="B124" s="67"/>
      <c r="C124" s="71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</row>
    <row r="125" ht="14.25" customHeight="1">
      <c r="A125" s="67"/>
      <c r="B125" s="67"/>
      <c r="C125" s="71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</row>
    <row r="126" ht="14.25" customHeight="1">
      <c r="A126" s="67"/>
      <c r="B126" s="67"/>
      <c r="C126" s="71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</row>
    <row r="127" ht="14.25" customHeight="1">
      <c r="A127" s="67"/>
      <c r="B127" s="67"/>
      <c r="C127" s="71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</row>
    <row r="128" ht="14.25" customHeight="1">
      <c r="A128" s="67"/>
      <c r="B128" s="67"/>
      <c r="C128" s="71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</row>
    <row r="129" ht="14.25" customHeight="1">
      <c r="A129" s="67"/>
      <c r="B129" s="67"/>
      <c r="C129" s="71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</row>
    <row r="130" ht="14.25" customHeight="1">
      <c r="A130" s="67"/>
      <c r="B130" s="67"/>
      <c r="C130" s="71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</row>
    <row r="131" ht="14.25" customHeight="1">
      <c r="A131" s="67"/>
      <c r="B131" s="67"/>
      <c r="C131" s="71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</row>
    <row r="132" ht="14.25" customHeight="1">
      <c r="A132" s="67"/>
      <c r="B132" s="67"/>
      <c r="C132" s="71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</row>
    <row r="133" ht="14.25" customHeight="1">
      <c r="A133" s="67"/>
      <c r="B133" s="67"/>
      <c r="C133" s="71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</row>
    <row r="134" ht="14.25" customHeight="1">
      <c r="A134" s="67"/>
      <c r="B134" s="67"/>
      <c r="C134" s="71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</row>
    <row r="135" ht="14.25" customHeight="1">
      <c r="A135" s="67"/>
      <c r="B135" s="67"/>
      <c r="C135" s="71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</row>
    <row r="136" ht="14.25" customHeight="1">
      <c r="A136" s="67"/>
      <c r="B136" s="67"/>
      <c r="C136" s="71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</row>
    <row r="137" ht="14.25" customHeight="1">
      <c r="A137" s="67"/>
      <c r="B137" s="67"/>
      <c r="C137" s="71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</row>
    <row r="138" ht="14.25" customHeight="1">
      <c r="A138" s="67"/>
      <c r="B138" s="67"/>
      <c r="C138" s="71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</row>
    <row r="139" ht="14.25" customHeight="1">
      <c r="A139" s="67"/>
      <c r="B139" s="67"/>
      <c r="C139" s="71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</row>
    <row r="140" ht="14.25" customHeight="1">
      <c r="A140" s="67"/>
      <c r="B140" s="67"/>
      <c r="C140" s="71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</row>
    <row r="141" ht="14.25" customHeight="1">
      <c r="A141" s="67"/>
      <c r="B141" s="67"/>
      <c r="C141" s="71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</row>
    <row r="142" ht="14.25" customHeight="1">
      <c r="A142" s="67"/>
      <c r="B142" s="67"/>
      <c r="C142" s="71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</row>
    <row r="143" ht="14.25" customHeight="1">
      <c r="A143" s="67"/>
      <c r="B143" s="67"/>
      <c r="C143" s="71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</row>
    <row r="144" ht="14.25" customHeight="1">
      <c r="A144" s="67"/>
      <c r="B144" s="67"/>
      <c r="C144" s="71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</row>
    <row r="145" ht="14.25" customHeight="1">
      <c r="A145" s="67"/>
      <c r="B145" s="67"/>
      <c r="C145" s="71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</row>
    <row r="146" ht="14.25" customHeight="1">
      <c r="A146" s="67"/>
      <c r="B146" s="67"/>
      <c r="C146" s="71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</row>
    <row r="147" ht="14.25" customHeight="1">
      <c r="A147" s="67"/>
      <c r="B147" s="67"/>
      <c r="C147" s="71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</row>
    <row r="148" ht="14.25" customHeight="1">
      <c r="A148" s="67"/>
      <c r="B148" s="67"/>
      <c r="C148" s="71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</row>
    <row r="149" ht="14.25" customHeight="1">
      <c r="A149" s="67"/>
      <c r="B149" s="67"/>
      <c r="C149" s="71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</row>
    <row r="150" ht="14.25" customHeight="1">
      <c r="A150" s="67"/>
      <c r="B150" s="67"/>
      <c r="C150" s="71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</row>
    <row r="151" ht="14.25" customHeight="1">
      <c r="A151" s="67"/>
      <c r="B151" s="67"/>
      <c r="C151" s="71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</row>
    <row r="152" ht="14.25" customHeight="1">
      <c r="A152" s="67"/>
      <c r="B152" s="67"/>
      <c r="C152" s="71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</row>
    <row r="153" ht="14.25" customHeight="1">
      <c r="A153" s="67"/>
      <c r="B153" s="67"/>
      <c r="C153" s="71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</row>
    <row r="154" ht="14.25" customHeight="1">
      <c r="A154" s="67"/>
      <c r="B154" s="67"/>
      <c r="C154" s="71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</row>
    <row r="155" ht="14.25" customHeight="1">
      <c r="A155" s="67"/>
      <c r="B155" s="67"/>
      <c r="C155" s="71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</row>
    <row r="156" ht="14.25" customHeight="1">
      <c r="A156" s="67"/>
      <c r="B156" s="67"/>
      <c r="C156" s="71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</row>
    <row r="157" ht="14.25" customHeight="1">
      <c r="A157" s="67"/>
      <c r="B157" s="67"/>
      <c r="C157" s="71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</row>
    <row r="158" ht="14.25" customHeight="1">
      <c r="A158" s="67"/>
      <c r="B158" s="67"/>
      <c r="C158" s="71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</row>
    <row r="159" ht="14.25" customHeight="1">
      <c r="A159" s="67"/>
      <c r="B159" s="67"/>
      <c r="C159" s="71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</row>
    <row r="160" ht="14.25" customHeight="1">
      <c r="A160" s="67"/>
      <c r="B160" s="67"/>
      <c r="C160" s="71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</row>
    <row r="161" ht="14.25" customHeight="1">
      <c r="A161" s="67"/>
      <c r="B161" s="67"/>
      <c r="C161" s="71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</row>
    <row r="162" ht="14.25" customHeight="1">
      <c r="A162" s="67"/>
      <c r="B162" s="67"/>
      <c r="C162" s="71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</row>
    <row r="163" ht="14.25" customHeight="1">
      <c r="A163" s="67"/>
      <c r="B163" s="67"/>
      <c r="C163" s="71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</row>
    <row r="164" ht="14.25" customHeight="1">
      <c r="A164" s="67"/>
      <c r="B164" s="67"/>
      <c r="C164" s="71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</row>
    <row r="165" ht="14.25" customHeight="1">
      <c r="A165" s="67"/>
      <c r="B165" s="67"/>
      <c r="C165" s="71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</row>
    <row r="166" ht="14.25" customHeight="1">
      <c r="A166" s="67"/>
      <c r="B166" s="67"/>
      <c r="C166" s="71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</row>
    <row r="167" ht="14.25" customHeight="1">
      <c r="A167" s="67"/>
      <c r="B167" s="67"/>
      <c r="C167" s="71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</row>
    <row r="168" ht="14.25" customHeight="1">
      <c r="A168" s="67"/>
      <c r="B168" s="67"/>
      <c r="C168" s="71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</row>
    <row r="169" ht="14.25" customHeight="1">
      <c r="A169" s="67"/>
      <c r="B169" s="67"/>
      <c r="C169" s="71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</row>
    <row r="170" ht="14.25" customHeight="1">
      <c r="A170" s="67"/>
      <c r="B170" s="67"/>
      <c r="C170" s="71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</row>
    <row r="171" ht="14.25" customHeight="1">
      <c r="A171" s="67"/>
      <c r="B171" s="67"/>
      <c r="C171" s="71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</row>
    <row r="172" ht="14.25" customHeight="1">
      <c r="A172" s="67"/>
      <c r="B172" s="67"/>
      <c r="C172" s="71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</row>
    <row r="173" ht="14.25" customHeight="1">
      <c r="A173" s="67"/>
      <c r="B173" s="67"/>
      <c r="C173" s="71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</row>
    <row r="174" ht="14.25" customHeight="1">
      <c r="A174" s="67"/>
      <c r="B174" s="67"/>
      <c r="C174" s="71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</row>
    <row r="175" ht="14.25" customHeight="1">
      <c r="A175" s="67"/>
      <c r="B175" s="67"/>
      <c r="C175" s="71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</row>
    <row r="176" ht="14.25" customHeight="1">
      <c r="A176" s="67"/>
      <c r="B176" s="67"/>
      <c r="C176" s="71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</row>
    <row r="177" ht="14.25" customHeight="1">
      <c r="A177" s="67"/>
      <c r="B177" s="67"/>
      <c r="C177" s="71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</row>
    <row r="178" ht="14.25" customHeight="1">
      <c r="A178" s="67"/>
      <c r="B178" s="67"/>
      <c r="C178" s="71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</row>
    <row r="179" ht="14.25" customHeight="1">
      <c r="A179" s="67"/>
      <c r="B179" s="67"/>
      <c r="C179" s="71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</row>
    <row r="180" ht="14.25" customHeight="1">
      <c r="A180" s="67"/>
      <c r="B180" s="67"/>
      <c r="C180" s="71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</row>
    <row r="181" ht="14.25" customHeight="1">
      <c r="A181" s="67"/>
      <c r="B181" s="67"/>
      <c r="C181" s="71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</row>
    <row r="182" ht="14.25" customHeight="1">
      <c r="A182" s="67"/>
      <c r="B182" s="67"/>
      <c r="C182" s="71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</row>
    <row r="183" ht="14.25" customHeight="1">
      <c r="A183" s="67"/>
      <c r="B183" s="67"/>
      <c r="C183" s="71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</row>
    <row r="184" ht="14.25" customHeight="1">
      <c r="A184" s="67"/>
      <c r="B184" s="67"/>
      <c r="C184" s="71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</row>
    <row r="185" ht="14.25" customHeight="1">
      <c r="A185" s="67"/>
      <c r="B185" s="67"/>
      <c r="C185" s="71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</row>
    <row r="186" ht="14.25" customHeight="1">
      <c r="A186" s="67"/>
      <c r="B186" s="67"/>
      <c r="C186" s="71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</row>
    <row r="187" ht="14.25" customHeight="1">
      <c r="A187" s="67"/>
      <c r="B187" s="67"/>
      <c r="C187" s="71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</row>
    <row r="188" ht="14.25" customHeight="1">
      <c r="A188" s="67"/>
      <c r="B188" s="67"/>
      <c r="C188" s="71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</row>
    <row r="189" ht="14.25" customHeight="1">
      <c r="A189" s="67"/>
      <c r="B189" s="67"/>
      <c r="C189" s="71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</row>
    <row r="190" ht="14.25" customHeight="1">
      <c r="A190" s="67"/>
      <c r="B190" s="67"/>
      <c r="C190" s="71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</row>
    <row r="191" ht="14.25" customHeight="1">
      <c r="A191" s="67"/>
      <c r="B191" s="67"/>
      <c r="C191" s="71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</row>
    <row r="192" ht="14.25" customHeight="1">
      <c r="A192" s="67"/>
      <c r="B192" s="67"/>
      <c r="C192" s="71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</row>
    <row r="193" ht="14.25" customHeight="1">
      <c r="A193" s="67"/>
      <c r="B193" s="67"/>
      <c r="C193" s="71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</row>
    <row r="194" ht="14.25" customHeight="1">
      <c r="A194" s="67"/>
      <c r="B194" s="67"/>
      <c r="C194" s="71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</row>
    <row r="195" ht="14.25" customHeight="1">
      <c r="A195" s="67"/>
      <c r="B195" s="67"/>
      <c r="C195" s="71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</row>
    <row r="196" ht="14.25" customHeight="1">
      <c r="A196" s="67"/>
      <c r="B196" s="67"/>
      <c r="C196" s="71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</row>
    <row r="197" ht="14.25" customHeight="1">
      <c r="A197" s="67"/>
      <c r="B197" s="67"/>
      <c r="C197" s="71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</row>
    <row r="198" ht="14.25" customHeight="1">
      <c r="A198" s="67"/>
      <c r="B198" s="67"/>
      <c r="C198" s="71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</row>
    <row r="199" ht="14.25" customHeight="1">
      <c r="A199" s="67"/>
      <c r="B199" s="67"/>
      <c r="C199" s="71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</row>
    <row r="200" ht="14.25" customHeight="1">
      <c r="A200" s="67"/>
      <c r="B200" s="67"/>
      <c r="C200" s="71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</row>
    <row r="201" ht="14.25" customHeight="1">
      <c r="A201" s="67"/>
      <c r="B201" s="67"/>
      <c r="C201" s="71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</row>
    <row r="202" ht="14.25" customHeight="1">
      <c r="A202" s="67"/>
      <c r="B202" s="67"/>
      <c r="C202" s="71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</row>
    <row r="203" ht="14.25" customHeight="1">
      <c r="A203" s="67"/>
      <c r="B203" s="67"/>
      <c r="C203" s="71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</row>
    <row r="204" ht="14.25" customHeight="1">
      <c r="A204" s="67"/>
      <c r="B204" s="67"/>
      <c r="C204" s="71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</row>
    <row r="205" ht="14.25" customHeight="1">
      <c r="A205" s="67"/>
      <c r="B205" s="67"/>
      <c r="C205" s="71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</row>
    <row r="206" ht="14.25" customHeight="1">
      <c r="A206" s="67"/>
      <c r="B206" s="67"/>
      <c r="C206" s="71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</row>
    <row r="207" ht="14.25" customHeight="1">
      <c r="A207" s="67"/>
      <c r="B207" s="67"/>
      <c r="C207" s="71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</row>
    <row r="208" ht="14.25" customHeight="1">
      <c r="A208" s="67"/>
      <c r="B208" s="67"/>
      <c r="C208" s="71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</row>
    <row r="209" ht="14.25" customHeight="1">
      <c r="A209" s="67"/>
      <c r="B209" s="67"/>
      <c r="C209" s="71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</row>
    <row r="210" ht="14.25" customHeight="1">
      <c r="A210" s="67"/>
      <c r="B210" s="67"/>
      <c r="C210" s="71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</row>
    <row r="211" ht="14.25" customHeight="1">
      <c r="A211" s="67"/>
      <c r="B211" s="67"/>
      <c r="C211" s="71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</row>
    <row r="212" ht="14.25" customHeight="1">
      <c r="A212" s="67"/>
      <c r="B212" s="67"/>
      <c r="C212" s="71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</row>
    <row r="213" ht="14.25" customHeight="1">
      <c r="A213" s="67"/>
      <c r="B213" s="67"/>
      <c r="C213" s="71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</row>
    <row r="214" ht="14.25" customHeight="1">
      <c r="A214" s="67"/>
      <c r="B214" s="67"/>
      <c r="C214" s="71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</row>
    <row r="215" ht="14.25" customHeight="1">
      <c r="A215" s="67"/>
      <c r="B215" s="67"/>
      <c r="C215" s="71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</row>
    <row r="216" ht="14.25" customHeight="1">
      <c r="A216" s="67"/>
      <c r="B216" s="67"/>
      <c r="C216" s="71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</row>
    <row r="217" ht="14.25" customHeight="1">
      <c r="A217" s="67"/>
      <c r="B217" s="67"/>
      <c r="C217" s="71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</row>
    <row r="218" ht="14.25" customHeight="1">
      <c r="A218" s="67"/>
      <c r="B218" s="67"/>
      <c r="C218" s="71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</row>
    <row r="219" ht="14.25" customHeight="1">
      <c r="A219" s="67"/>
      <c r="B219" s="67"/>
      <c r="C219" s="71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</row>
    <row r="220" ht="14.25" customHeight="1">
      <c r="A220" s="67"/>
      <c r="B220" s="67"/>
      <c r="C220" s="71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</row>
    <row r="221" ht="14.25" customHeight="1">
      <c r="A221" s="67"/>
      <c r="B221" s="67"/>
      <c r="C221" s="71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</row>
    <row r="222" ht="14.25" customHeight="1">
      <c r="A222" s="67"/>
      <c r="B222" s="67"/>
      <c r="C222" s="71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</row>
    <row r="223" ht="14.25" customHeight="1">
      <c r="A223" s="67"/>
      <c r="B223" s="67"/>
      <c r="C223" s="71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</row>
    <row r="224" ht="14.25" customHeight="1">
      <c r="A224" s="67"/>
      <c r="B224" s="67"/>
      <c r="C224" s="71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</row>
    <row r="225" ht="14.25" customHeight="1">
      <c r="A225" s="67"/>
      <c r="B225" s="67"/>
      <c r="C225" s="71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</row>
    <row r="226" ht="14.25" customHeight="1">
      <c r="A226" s="67"/>
      <c r="B226" s="67"/>
      <c r="C226" s="71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</row>
    <row r="227" ht="14.25" customHeight="1">
      <c r="A227" s="67"/>
      <c r="B227" s="67"/>
      <c r="C227" s="71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</row>
    <row r="228" ht="14.25" customHeight="1">
      <c r="A228" s="67"/>
      <c r="B228" s="67"/>
      <c r="C228" s="71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</row>
    <row r="229" ht="14.25" customHeight="1">
      <c r="A229" s="67"/>
      <c r="B229" s="67"/>
      <c r="C229" s="71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</row>
    <row r="230" ht="14.25" customHeight="1">
      <c r="A230" s="67"/>
      <c r="B230" s="67"/>
      <c r="C230" s="71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</row>
    <row r="231" ht="14.25" customHeight="1">
      <c r="A231" s="67"/>
      <c r="B231" s="67"/>
      <c r="C231" s="71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</row>
    <row r="232" ht="14.25" customHeight="1">
      <c r="A232" s="67"/>
      <c r="B232" s="67"/>
      <c r="C232" s="71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</row>
    <row r="233" ht="14.25" customHeight="1">
      <c r="A233" s="67"/>
      <c r="B233" s="67"/>
      <c r="C233" s="71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</row>
    <row r="234" ht="14.25" customHeight="1">
      <c r="A234" s="67"/>
      <c r="B234" s="67"/>
      <c r="C234" s="71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</row>
    <row r="235" ht="14.25" customHeight="1">
      <c r="A235" s="67"/>
      <c r="B235" s="67"/>
      <c r="C235" s="71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</row>
    <row r="236" ht="14.25" customHeight="1">
      <c r="A236" s="67"/>
      <c r="B236" s="67"/>
      <c r="C236" s="71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</row>
    <row r="237" ht="14.25" customHeight="1">
      <c r="A237" s="67"/>
      <c r="B237" s="67"/>
      <c r="C237" s="71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</row>
    <row r="238" ht="14.25" customHeight="1">
      <c r="A238" s="67"/>
      <c r="B238" s="67"/>
      <c r="C238" s="71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</row>
    <row r="239" ht="14.25" customHeight="1">
      <c r="A239" s="67"/>
      <c r="B239" s="67"/>
      <c r="C239" s="71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</row>
    <row r="240" ht="14.25" customHeight="1">
      <c r="A240" s="67"/>
      <c r="B240" s="67"/>
      <c r="C240" s="71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</row>
    <row r="241" ht="14.25" customHeight="1">
      <c r="A241" s="67"/>
      <c r="B241" s="67"/>
      <c r="C241" s="71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</row>
    <row r="242" ht="14.25" customHeight="1">
      <c r="A242" s="67"/>
      <c r="B242" s="67"/>
      <c r="C242" s="71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</row>
    <row r="243" ht="14.25" customHeight="1">
      <c r="A243" s="67"/>
      <c r="B243" s="67"/>
      <c r="C243" s="71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</row>
    <row r="244" ht="14.25" customHeight="1">
      <c r="A244" s="67"/>
      <c r="B244" s="67"/>
      <c r="C244" s="71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</row>
    <row r="245" ht="14.25" customHeight="1">
      <c r="A245" s="67"/>
      <c r="B245" s="67"/>
      <c r="C245" s="71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</row>
    <row r="246" ht="14.25" customHeight="1">
      <c r="A246" s="67"/>
      <c r="B246" s="67"/>
      <c r="C246" s="71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</row>
    <row r="247" ht="14.25" customHeight="1">
      <c r="A247" s="67"/>
      <c r="B247" s="67"/>
      <c r="C247" s="71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</row>
    <row r="248" ht="14.25" customHeight="1">
      <c r="A248" s="67"/>
      <c r="B248" s="67"/>
      <c r="C248" s="71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</row>
    <row r="249" ht="14.25" customHeight="1">
      <c r="A249" s="67"/>
      <c r="B249" s="67"/>
      <c r="C249" s="71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</row>
    <row r="250" ht="14.25" customHeight="1">
      <c r="A250" s="67"/>
      <c r="B250" s="67"/>
      <c r="C250" s="71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</row>
    <row r="251" ht="14.25" customHeight="1">
      <c r="A251" s="67"/>
      <c r="B251" s="67"/>
      <c r="C251" s="71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</row>
    <row r="252" ht="14.25" customHeight="1">
      <c r="A252" s="67"/>
      <c r="B252" s="67"/>
      <c r="C252" s="71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</row>
    <row r="253" ht="14.25" customHeight="1">
      <c r="A253" s="67"/>
      <c r="B253" s="67"/>
      <c r="C253" s="71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</row>
    <row r="254" ht="14.25" customHeight="1">
      <c r="A254" s="67"/>
      <c r="B254" s="67"/>
      <c r="C254" s="71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</row>
    <row r="255" ht="14.25" customHeight="1">
      <c r="A255" s="67"/>
      <c r="B255" s="67"/>
      <c r="C255" s="71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</row>
    <row r="256" ht="14.25" customHeight="1">
      <c r="A256" s="67"/>
      <c r="B256" s="67"/>
      <c r="C256" s="71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</row>
    <row r="257" ht="14.25" customHeight="1">
      <c r="A257" s="67"/>
      <c r="B257" s="67"/>
      <c r="C257" s="71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</row>
    <row r="258" ht="14.25" customHeight="1">
      <c r="A258" s="67"/>
      <c r="B258" s="67"/>
      <c r="C258" s="71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</row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:O1"/>
    <mergeCell ref="A2:O2"/>
    <mergeCell ref="A4:O4"/>
    <mergeCell ref="P4:P5"/>
    <mergeCell ref="A5:O5"/>
    <mergeCell ref="P6:P8"/>
  </mergeCells>
  <conditionalFormatting sqref="P1:P3 P9:P58">
    <cfRule type="notContainsBlanks" dxfId="0" priority="1">
      <formula>LEN(TRIM(P1))&gt;0</formula>
    </cfRule>
  </conditionalFormatting>
  <printOptions/>
  <pageMargins bottom="0.75" footer="0.0" header="0.0" left="0.7" right="0.7" top="0.75"/>
  <pageSetup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7.57"/>
    <col customWidth="1" min="3" max="10" width="8.71"/>
    <col customWidth="1" min="11" max="11" width="10.71"/>
    <col customWidth="1" min="12" max="15" width="8.71"/>
    <col customWidth="1" min="16" max="16" width="12.29"/>
    <col customWidth="1" min="17" max="24" width="8.71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ht="14.25" customHeight="1">
      <c r="A2" s="4" t="s">
        <v>226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14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>
      <c r="A4" s="7" t="s">
        <v>227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8" t="s">
        <v>3</v>
      </c>
    </row>
    <row r="5" ht="14.25" customHeight="1">
      <c r="A5" s="9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8"/>
    </row>
    <row r="6" ht="14.25" customHeight="1">
      <c r="A6" s="10"/>
      <c r="B6" s="10"/>
      <c r="C6" s="11"/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2" t="s">
        <v>15</v>
      </c>
      <c r="O6" s="12" t="s">
        <v>16</v>
      </c>
      <c r="P6" s="25">
        <v>3.0</v>
      </c>
    </row>
    <row r="7" ht="14.25" customHeight="1">
      <c r="A7" s="10"/>
      <c r="B7" s="10"/>
      <c r="C7" s="11"/>
      <c r="D7" s="14">
        <v>45368.0</v>
      </c>
      <c r="E7" s="14">
        <v>45382.0</v>
      </c>
      <c r="F7" s="14">
        <v>45396.0</v>
      </c>
      <c r="G7" s="14">
        <v>45424.0</v>
      </c>
      <c r="H7" s="14">
        <v>45452.0</v>
      </c>
      <c r="I7" s="14">
        <v>45472.0</v>
      </c>
      <c r="J7" s="14">
        <v>45543.0</v>
      </c>
      <c r="K7" s="14">
        <v>45557.0</v>
      </c>
      <c r="L7" s="14">
        <v>45571.0</v>
      </c>
      <c r="M7" s="14">
        <v>45585.0</v>
      </c>
      <c r="N7" s="14">
        <v>45606.0</v>
      </c>
      <c r="O7" s="15" t="s">
        <v>17</v>
      </c>
      <c r="P7" s="16"/>
    </row>
    <row r="8" ht="14.25" customHeight="1">
      <c r="A8" s="17" t="s">
        <v>18</v>
      </c>
      <c r="B8" s="10" t="s">
        <v>19</v>
      </c>
      <c r="C8" s="11" t="s">
        <v>20</v>
      </c>
      <c r="D8" s="15" t="s">
        <v>21</v>
      </c>
      <c r="E8" s="15" t="s">
        <v>22</v>
      </c>
      <c r="F8" s="15" t="s">
        <v>23</v>
      </c>
      <c r="G8" s="15" t="s">
        <v>22</v>
      </c>
      <c r="H8" s="15" t="s">
        <v>21</v>
      </c>
      <c r="I8" s="15" t="s">
        <v>24</v>
      </c>
      <c r="J8" s="15" t="s">
        <v>21</v>
      </c>
      <c r="K8" s="15" t="s">
        <v>25</v>
      </c>
      <c r="L8" s="15" t="s">
        <v>21</v>
      </c>
      <c r="M8" s="15" t="s">
        <v>23</v>
      </c>
      <c r="N8" s="15" t="s">
        <v>22</v>
      </c>
      <c r="O8" s="19" t="s">
        <v>26</v>
      </c>
      <c r="P8" s="16"/>
    </row>
    <row r="9" ht="15.0" customHeight="1">
      <c r="A9" s="11">
        <v>1.0</v>
      </c>
      <c r="B9" s="31" t="s">
        <v>228</v>
      </c>
      <c r="C9" s="21">
        <v>163.0</v>
      </c>
      <c r="D9" s="21">
        <v>11.0</v>
      </c>
      <c r="E9" s="21">
        <v>13.0</v>
      </c>
      <c r="F9" s="28">
        <v>16.0</v>
      </c>
      <c r="G9" s="21"/>
      <c r="H9" s="21"/>
      <c r="I9" s="21"/>
      <c r="J9" s="21"/>
      <c r="K9" s="21"/>
      <c r="L9" s="21"/>
      <c r="M9" s="21"/>
      <c r="N9" s="21"/>
      <c r="O9" s="11">
        <f t="shared" ref="O9:O11" si="1">SUM(D9:N9)</f>
        <v>40</v>
      </c>
      <c r="P9" s="23" t="str">
        <f t="shared" ref="P9:P87" si="2">IF(COUNTA(D9:M9)&gt;=($P$6-2),"Series Eligible","")</f>
        <v>Series Eligible</v>
      </c>
    </row>
    <row r="10" ht="15.0" customHeight="1">
      <c r="A10" s="11">
        <v>2.0</v>
      </c>
      <c r="B10" s="20" t="s">
        <v>229</v>
      </c>
      <c r="C10" s="21">
        <v>422.0</v>
      </c>
      <c r="D10" s="21">
        <v>16.0</v>
      </c>
      <c r="E10" s="21">
        <v>9.0</v>
      </c>
      <c r="F10" s="28">
        <v>13.0</v>
      </c>
      <c r="G10" s="21"/>
      <c r="H10" s="21"/>
      <c r="I10" s="21"/>
      <c r="J10" s="21"/>
      <c r="K10" s="21"/>
      <c r="L10" s="21"/>
      <c r="M10" s="21"/>
      <c r="N10" s="21"/>
      <c r="O10" s="11">
        <f t="shared" si="1"/>
        <v>38</v>
      </c>
      <c r="P10" s="23" t="str">
        <f t="shared" si="2"/>
        <v>Series Eligible</v>
      </c>
    </row>
    <row r="11" ht="15.0" customHeight="1">
      <c r="A11" s="72">
        <v>3.0</v>
      </c>
      <c r="B11" s="20" t="s">
        <v>230</v>
      </c>
      <c r="C11" s="21">
        <v>310.0</v>
      </c>
      <c r="D11" s="21">
        <v>13.0</v>
      </c>
      <c r="E11" s="21"/>
      <c r="F11" s="28">
        <v>10.0</v>
      </c>
      <c r="G11" s="21"/>
      <c r="H11" s="21"/>
      <c r="I11" s="21"/>
      <c r="J11" s="21"/>
      <c r="K11" s="21"/>
      <c r="L11" s="21"/>
      <c r="M11" s="21"/>
      <c r="N11" s="21"/>
      <c r="O11" s="11">
        <f t="shared" si="1"/>
        <v>23</v>
      </c>
      <c r="P11" s="23" t="str">
        <f t="shared" si="2"/>
        <v>Series Eligible</v>
      </c>
    </row>
    <row r="12" ht="15.0" customHeight="1">
      <c r="A12" s="72">
        <v>4.0</v>
      </c>
      <c r="B12" s="20" t="s">
        <v>231</v>
      </c>
      <c r="C12" s="21">
        <v>118.0</v>
      </c>
      <c r="D12" s="21"/>
      <c r="E12" s="21">
        <v>20.0</v>
      </c>
      <c r="F12" s="71"/>
      <c r="G12" s="21"/>
      <c r="H12" s="21"/>
      <c r="I12" s="21"/>
      <c r="J12" s="21"/>
      <c r="K12" s="21"/>
      <c r="L12" s="21"/>
      <c r="M12" s="21"/>
      <c r="N12" s="21"/>
      <c r="O12" s="11">
        <f>SUM(D12:M12)</f>
        <v>20</v>
      </c>
      <c r="P12" s="23" t="str">
        <f t="shared" si="2"/>
        <v>Series Eligible</v>
      </c>
    </row>
    <row r="13" ht="15.0" customHeight="1">
      <c r="A13" s="72">
        <v>5.0</v>
      </c>
      <c r="B13" s="20" t="s">
        <v>232</v>
      </c>
      <c r="C13" s="21">
        <v>25.0</v>
      </c>
      <c r="D13" s="21">
        <v>9.0</v>
      </c>
      <c r="E13" s="21">
        <v>10.0</v>
      </c>
      <c r="F13" s="28">
        <v>1.0</v>
      </c>
      <c r="G13" s="21"/>
      <c r="H13" s="21"/>
      <c r="I13" s="21"/>
      <c r="J13" s="21"/>
      <c r="K13" s="21"/>
      <c r="L13" s="21"/>
      <c r="M13" s="21"/>
      <c r="N13" s="21"/>
      <c r="O13" s="11">
        <f t="shared" ref="O13:O14" si="3">SUM(D13:N13)</f>
        <v>20</v>
      </c>
      <c r="P13" s="23" t="str">
        <f t="shared" si="2"/>
        <v>Series Eligible</v>
      </c>
    </row>
    <row r="14" ht="15.0" customHeight="1">
      <c r="A14" s="72">
        <v>6.0</v>
      </c>
      <c r="B14" s="20" t="s">
        <v>233</v>
      </c>
      <c r="C14" s="21">
        <v>112.0</v>
      </c>
      <c r="D14" s="21">
        <v>4.0</v>
      </c>
      <c r="E14" s="21">
        <v>6.0</v>
      </c>
      <c r="F14" s="28">
        <v>7.0</v>
      </c>
      <c r="G14" s="21"/>
      <c r="H14" s="21"/>
      <c r="I14" s="21"/>
      <c r="J14" s="21"/>
      <c r="K14" s="21"/>
      <c r="L14" s="21"/>
      <c r="M14" s="21"/>
      <c r="N14" s="21"/>
      <c r="O14" s="11">
        <f t="shared" si="3"/>
        <v>17</v>
      </c>
      <c r="P14" s="23" t="str">
        <f t="shared" si="2"/>
        <v>Series Eligible</v>
      </c>
    </row>
    <row r="15" ht="14.25" customHeight="1">
      <c r="A15" s="72">
        <v>7.0</v>
      </c>
      <c r="B15" s="20" t="s">
        <v>234</v>
      </c>
      <c r="C15" s="21">
        <v>28.0</v>
      </c>
      <c r="D15" s="21"/>
      <c r="E15" s="21">
        <v>1.0</v>
      </c>
      <c r="F15" s="28">
        <v>11.0</v>
      </c>
      <c r="G15" s="21"/>
      <c r="H15" s="21"/>
      <c r="I15" s="21"/>
      <c r="J15" s="21"/>
      <c r="K15" s="21"/>
      <c r="L15" s="21"/>
      <c r="M15" s="21"/>
      <c r="N15" s="21"/>
      <c r="O15" s="11">
        <f>SUM(D15:M15)</f>
        <v>12</v>
      </c>
      <c r="P15" s="23" t="str">
        <f t="shared" si="2"/>
        <v>Series Eligible</v>
      </c>
    </row>
    <row r="16" ht="15.0" customHeight="1">
      <c r="A16" s="72">
        <v>8.0</v>
      </c>
      <c r="B16" s="20" t="s">
        <v>235</v>
      </c>
      <c r="C16" s="21">
        <v>18.0</v>
      </c>
      <c r="D16" s="21">
        <v>10.0</v>
      </c>
      <c r="E16" s="21">
        <v>1.0</v>
      </c>
      <c r="F16" s="21"/>
      <c r="G16" s="21"/>
      <c r="H16" s="21"/>
      <c r="I16" s="21"/>
      <c r="J16" s="21"/>
      <c r="K16" s="21"/>
      <c r="L16" s="21"/>
      <c r="M16" s="21"/>
      <c r="N16" s="21"/>
      <c r="O16" s="11">
        <f>SUM(D16:N16)</f>
        <v>11</v>
      </c>
      <c r="P16" s="23" t="str">
        <f t="shared" si="2"/>
        <v>Series Eligible</v>
      </c>
    </row>
    <row r="17" ht="15.0" customHeight="1">
      <c r="A17" s="72">
        <v>9.0</v>
      </c>
      <c r="B17" s="20" t="s">
        <v>236</v>
      </c>
      <c r="C17" s="21" t="s">
        <v>237</v>
      </c>
      <c r="D17" s="21"/>
      <c r="E17" s="21">
        <v>11.0</v>
      </c>
      <c r="F17" s="21"/>
      <c r="G17" s="21"/>
      <c r="H17" s="21"/>
      <c r="I17" s="21"/>
      <c r="J17" s="21"/>
      <c r="K17" s="21"/>
      <c r="L17" s="21"/>
      <c r="M17" s="21"/>
      <c r="N17" s="21"/>
      <c r="O17" s="11">
        <f t="shared" ref="O17:O18" si="4">SUM(D17:M17)</f>
        <v>11</v>
      </c>
      <c r="P17" s="23" t="str">
        <f t="shared" si="2"/>
        <v>Series Eligible</v>
      </c>
    </row>
    <row r="18" ht="15.0" customHeight="1">
      <c r="A18" s="72">
        <v>10.0</v>
      </c>
      <c r="B18" s="20" t="s">
        <v>238</v>
      </c>
      <c r="C18" s="21">
        <v>55.0</v>
      </c>
      <c r="D18" s="21"/>
      <c r="E18" s="21">
        <v>7.0</v>
      </c>
      <c r="F18" s="28">
        <v>3.0</v>
      </c>
      <c r="G18" s="21"/>
      <c r="H18" s="21"/>
      <c r="I18" s="21"/>
      <c r="J18" s="21"/>
      <c r="K18" s="21"/>
      <c r="L18" s="21"/>
      <c r="M18" s="21"/>
      <c r="N18" s="21"/>
      <c r="O18" s="11">
        <f t="shared" si="4"/>
        <v>10</v>
      </c>
      <c r="P18" s="23" t="str">
        <f t="shared" si="2"/>
        <v>Series Eligible</v>
      </c>
    </row>
    <row r="19" ht="15.0" customHeight="1">
      <c r="A19" s="72">
        <v>11.0</v>
      </c>
      <c r="B19" s="31" t="s">
        <v>239</v>
      </c>
      <c r="C19" s="21">
        <v>405.0</v>
      </c>
      <c r="D19" s="21">
        <v>1.0</v>
      </c>
      <c r="E19" s="21">
        <v>1.0</v>
      </c>
      <c r="F19" s="28">
        <v>8.0</v>
      </c>
      <c r="G19" s="21"/>
      <c r="H19" s="21"/>
      <c r="I19" s="21"/>
      <c r="J19" s="21"/>
      <c r="K19" s="21"/>
      <c r="L19" s="21"/>
      <c r="M19" s="21"/>
      <c r="N19" s="21"/>
      <c r="O19" s="11">
        <f t="shared" ref="O19:O23" si="5">SUM(D19:N19)</f>
        <v>10</v>
      </c>
      <c r="P19" s="23" t="str">
        <f t="shared" si="2"/>
        <v>Series Eligible</v>
      </c>
    </row>
    <row r="20" ht="15.0" customHeight="1">
      <c r="A20" s="72">
        <v>12.0</v>
      </c>
      <c r="B20" s="53" t="s">
        <v>240</v>
      </c>
      <c r="C20" s="54">
        <v>23.0</v>
      </c>
      <c r="D20" s="21">
        <v>8.0</v>
      </c>
      <c r="E20" s="21">
        <v>1.0</v>
      </c>
      <c r="F20" s="21"/>
      <c r="G20" s="21"/>
      <c r="H20" s="21"/>
      <c r="I20" s="21"/>
      <c r="J20" s="21"/>
      <c r="K20" s="21"/>
      <c r="L20" s="21"/>
      <c r="M20" s="21"/>
      <c r="N20" s="21"/>
      <c r="O20" s="11">
        <f t="shared" si="5"/>
        <v>9</v>
      </c>
      <c r="P20" s="23" t="str">
        <f t="shared" si="2"/>
        <v>Series Eligible</v>
      </c>
    </row>
    <row r="21" ht="15.0" customHeight="1">
      <c r="A21" s="72">
        <v>13.0</v>
      </c>
      <c r="B21" s="20" t="s">
        <v>241</v>
      </c>
      <c r="C21" s="21">
        <v>16.0</v>
      </c>
      <c r="D21" s="21">
        <v>6.0</v>
      </c>
      <c r="E21" s="21">
        <v>3.0</v>
      </c>
      <c r="F21" s="21"/>
      <c r="G21" s="21"/>
      <c r="H21" s="21"/>
      <c r="I21" s="21"/>
      <c r="J21" s="21"/>
      <c r="K21" s="21"/>
      <c r="L21" s="21"/>
      <c r="M21" s="21"/>
      <c r="N21" s="21"/>
      <c r="O21" s="11">
        <f t="shared" si="5"/>
        <v>9</v>
      </c>
      <c r="P21" s="23" t="str">
        <f t="shared" si="2"/>
        <v>Series Eligible</v>
      </c>
    </row>
    <row r="22" ht="15.0" customHeight="1">
      <c r="A22" s="72">
        <v>14.0</v>
      </c>
      <c r="B22" s="73" t="s">
        <v>242</v>
      </c>
      <c r="C22" s="28">
        <v>711.0</v>
      </c>
      <c r="D22" s="74"/>
      <c r="E22" s="74"/>
      <c r="F22" s="73">
        <v>9.0</v>
      </c>
      <c r="G22" s="74"/>
      <c r="H22" s="74"/>
      <c r="I22" s="74"/>
      <c r="J22" s="74"/>
      <c r="K22" s="74"/>
      <c r="L22" s="74"/>
      <c r="M22" s="74"/>
      <c r="N22" s="74"/>
      <c r="O22" s="11">
        <f t="shared" si="5"/>
        <v>9</v>
      </c>
      <c r="P22" s="23" t="str">
        <f t="shared" si="2"/>
        <v>Series Eligible</v>
      </c>
    </row>
    <row r="23" ht="15.0" customHeight="1">
      <c r="A23" s="72">
        <v>15.0</v>
      </c>
      <c r="B23" s="20" t="s">
        <v>243</v>
      </c>
      <c r="C23" s="21">
        <v>230.0</v>
      </c>
      <c r="D23" s="21">
        <v>3.0</v>
      </c>
      <c r="E23" s="21">
        <v>5.0</v>
      </c>
      <c r="F23" s="21"/>
      <c r="G23" s="21"/>
      <c r="H23" s="21"/>
      <c r="I23" s="21"/>
      <c r="J23" s="21"/>
      <c r="K23" s="21"/>
      <c r="L23" s="21"/>
      <c r="M23" s="21"/>
      <c r="N23" s="21"/>
      <c r="O23" s="11">
        <f t="shared" si="5"/>
        <v>8</v>
      </c>
      <c r="P23" s="23" t="str">
        <f t="shared" si="2"/>
        <v>Series Eligible</v>
      </c>
    </row>
    <row r="24" ht="15.0" customHeight="1">
      <c r="A24" s="72">
        <v>16.0</v>
      </c>
      <c r="B24" s="20" t="s">
        <v>244</v>
      </c>
      <c r="C24" s="21">
        <v>116.0</v>
      </c>
      <c r="D24" s="21"/>
      <c r="E24" s="21">
        <v>8.0</v>
      </c>
      <c r="F24" s="21"/>
      <c r="G24" s="21"/>
      <c r="H24" s="21"/>
      <c r="I24" s="21"/>
      <c r="J24" s="21"/>
      <c r="K24" s="21"/>
      <c r="L24" s="21"/>
      <c r="M24" s="21"/>
      <c r="N24" s="21"/>
      <c r="O24" s="11">
        <f>SUM(D24:M24)</f>
        <v>8</v>
      </c>
      <c r="P24" s="23" t="str">
        <f t="shared" si="2"/>
        <v>Series Eligible</v>
      </c>
    </row>
    <row r="25" ht="15.0" customHeight="1">
      <c r="A25" s="72">
        <v>17.0</v>
      </c>
      <c r="B25" s="20" t="s">
        <v>245</v>
      </c>
      <c r="C25" s="21">
        <v>772.0</v>
      </c>
      <c r="D25" s="21">
        <v>1.0</v>
      </c>
      <c r="E25" s="21">
        <v>1.0</v>
      </c>
      <c r="F25" s="28">
        <v>6.0</v>
      </c>
      <c r="G25" s="21"/>
      <c r="H25" s="21"/>
      <c r="I25" s="21"/>
      <c r="J25" s="21"/>
      <c r="K25" s="21"/>
      <c r="L25" s="21"/>
      <c r="M25" s="21"/>
      <c r="N25" s="21"/>
      <c r="O25" s="11">
        <f t="shared" ref="O25:O37" si="6">SUM(D25:N25)</f>
        <v>8</v>
      </c>
      <c r="P25" s="23" t="str">
        <f t="shared" si="2"/>
        <v>Series Eligible</v>
      </c>
    </row>
    <row r="26" ht="15.0" customHeight="1">
      <c r="A26" s="72">
        <v>18.0</v>
      </c>
      <c r="B26" s="20" t="s">
        <v>246</v>
      </c>
      <c r="C26" s="21">
        <v>12.0</v>
      </c>
      <c r="D26" s="21">
        <v>1.0</v>
      </c>
      <c r="E26" s="21">
        <v>1.0</v>
      </c>
      <c r="F26" s="28">
        <v>5.0</v>
      </c>
      <c r="G26" s="21"/>
      <c r="H26" s="21"/>
      <c r="I26" s="21"/>
      <c r="J26" s="21"/>
      <c r="K26" s="21"/>
      <c r="L26" s="21"/>
      <c r="M26" s="21"/>
      <c r="N26" s="21"/>
      <c r="O26" s="11">
        <f t="shared" si="6"/>
        <v>7</v>
      </c>
      <c r="P26" s="23" t="str">
        <f t="shared" si="2"/>
        <v>Series Eligible</v>
      </c>
    </row>
    <row r="27" ht="15.0" customHeight="1">
      <c r="A27" s="72">
        <v>19.0</v>
      </c>
      <c r="B27" s="20" t="s">
        <v>247</v>
      </c>
      <c r="C27" s="21">
        <v>121.0</v>
      </c>
      <c r="D27" s="21">
        <v>1.0</v>
      </c>
      <c r="E27" s="21">
        <v>1.0</v>
      </c>
      <c r="F27" s="28">
        <v>4.0</v>
      </c>
      <c r="G27" s="21"/>
      <c r="H27" s="21"/>
      <c r="I27" s="21"/>
      <c r="J27" s="21"/>
      <c r="K27" s="21"/>
      <c r="L27" s="21"/>
      <c r="M27" s="21"/>
      <c r="N27" s="21"/>
      <c r="O27" s="11">
        <f t="shared" si="6"/>
        <v>6</v>
      </c>
      <c r="P27" s="23" t="str">
        <f t="shared" si="2"/>
        <v>Series Eligible</v>
      </c>
    </row>
    <row r="28" ht="15.0" customHeight="1">
      <c r="A28" s="72">
        <v>20.0</v>
      </c>
      <c r="B28" s="32" t="s">
        <v>248</v>
      </c>
      <c r="C28" s="34">
        <v>215.0</v>
      </c>
      <c r="D28" s="34">
        <v>5.0</v>
      </c>
      <c r="E28" s="34"/>
      <c r="F28" s="34"/>
      <c r="G28" s="34"/>
      <c r="H28" s="34"/>
      <c r="I28" s="34"/>
      <c r="J28" s="34"/>
      <c r="K28" s="34"/>
      <c r="L28" s="21"/>
      <c r="M28" s="21"/>
      <c r="N28" s="21"/>
      <c r="O28" s="11">
        <f t="shared" si="6"/>
        <v>5</v>
      </c>
      <c r="P28" s="23" t="str">
        <f t="shared" si="2"/>
        <v>Series Eligible</v>
      </c>
    </row>
    <row r="29" ht="15.0" customHeight="1">
      <c r="A29" s="72">
        <v>21.0</v>
      </c>
      <c r="B29" s="20" t="s">
        <v>249</v>
      </c>
      <c r="C29" s="22">
        <v>83.0</v>
      </c>
      <c r="D29" s="21">
        <v>1.0</v>
      </c>
      <c r="E29" s="21">
        <v>4.0</v>
      </c>
      <c r="F29" s="21"/>
      <c r="G29" s="21"/>
      <c r="H29" s="21"/>
      <c r="I29" s="21"/>
      <c r="J29" s="21"/>
      <c r="K29" s="21"/>
      <c r="L29" s="22"/>
      <c r="M29" s="21"/>
      <c r="N29" s="21"/>
      <c r="O29" s="11">
        <f t="shared" si="6"/>
        <v>5</v>
      </c>
      <c r="P29" s="23" t="str">
        <f t="shared" si="2"/>
        <v>Series Eligible</v>
      </c>
    </row>
    <row r="30" ht="15.0" customHeight="1">
      <c r="A30" s="72">
        <v>22.0</v>
      </c>
      <c r="B30" s="20" t="s">
        <v>250</v>
      </c>
      <c r="C30" s="22">
        <v>4.0</v>
      </c>
      <c r="D30" s="21">
        <v>1.0</v>
      </c>
      <c r="E30" s="21">
        <v>1.0</v>
      </c>
      <c r="F30" s="28">
        <v>1.0</v>
      </c>
      <c r="G30" s="21"/>
      <c r="H30" s="21"/>
      <c r="I30" s="21"/>
      <c r="J30" s="21"/>
      <c r="K30" s="21"/>
      <c r="L30" s="22"/>
      <c r="M30" s="21"/>
      <c r="N30" s="21"/>
      <c r="O30" s="11">
        <f t="shared" si="6"/>
        <v>3</v>
      </c>
      <c r="P30" s="23" t="str">
        <f t="shared" si="2"/>
        <v>Series Eligible</v>
      </c>
    </row>
    <row r="31" ht="15.0" customHeight="1">
      <c r="A31" s="72">
        <v>23.0</v>
      </c>
      <c r="B31" s="20" t="s">
        <v>251</v>
      </c>
      <c r="C31" s="22">
        <v>406.0</v>
      </c>
      <c r="D31" s="21">
        <v>1.0</v>
      </c>
      <c r="E31" s="21">
        <v>1.0</v>
      </c>
      <c r="F31" s="21"/>
      <c r="G31" s="21"/>
      <c r="H31" s="21"/>
      <c r="I31" s="21"/>
      <c r="J31" s="21"/>
      <c r="K31" s="21"/>
      <c r="L31" s="22"/>
      <c r="M31" s="21"/>
      <c r="N31" s="21"/>
      <c r="O31" s="11">
        <f t="shared" si="6"/>
        <v>2</v>
      </c>
      <c r="P31" s="23" t="str">
        <f t="shared" si="2"/>
        <v>Series Eligible</v>
      </c>
    </row>
    <row r="32" ht="15.0" customHeight="1">
      <c r="A32" s="72">
        <v>24.0</v>
      </c>
      <c r="B32" s="20" t="s">
        <v>252</v>
      </c>
      <c r="C32" s="22">
        <v>773.0</v>
      </c>
      <c r="D32" s="21">
        <v>1.0</v>
      </c>
      <c r="E32" s="21">
        <v>1.0</v>
      </c>
      <c r="F32" s="21"/>
      <c r="G32" s="21"/>
      <c r="H32" s="21"/>
      <c r="I32" s="21"/>
      <c r="J32" s="21"/>
      <c r="K32" s="21"/>
      <c r="L32" s="22"/>
      <c r="M32" s="21"/>
      <c r="N32" s="21"/>
      <c r="O32" s="11">
        <f t="shared" si="6"/>
        <v>2</v>
      </c>
      <c r="P32" s="23" t="str">
        <f t="shared" si="2"/>
        <v>Series Eligible</v>
      </c>
    </row>
    <row r="33" ht="15.0" customHeight="1">
      <c r="A33" s="72">
        <v>25.0</v>
      </c>
      <c r="B33" s="38" t="s">
        <v>253</v>
      </c>
      <c r="C33" s="39">
        <v>14.0</v>
      </c>
      <c r="D33" s="21">
        <v>1.0</v>
      </c>
      <c r="E33" s="21">
        <v>1.0</v>
      </c>
      <c r="F33" s="21"/>
      <c r="G33" s="21"/>
      <c r="H33" s="21"/>
      <c r="I33" s="21"/>
      <c r="J33" s="21"/>
      <c r="K33" s="21"/>
      <c r="L33" s="22"/>
      <c r="M33" s="21"/>
      <c r="N33" s="21"/>
      <c r="O33" s="11">
        <f t="shared" si="6"/>
        <v>2</v>
      </c>
      <c r="P33" s="23" t="str">
        <f t="shared" si="2"/>
        <v>Series Eligible</v>
      </c>
    </row>
    <row r="34" ht="14.25" customHeight="1">
      <c r="A34" s="72">
        <v>26.0</v>
      </c>
      <c r="B34" s="20" t="s">
        <v>254</v>
      </c>
      <c r="C34" s="21">
        <v>213.0</v>
      </c>
      <c r="D34" s="21">
        <v>1.0</v>
      </c>
      <c r="E34" s="21">
        <v>1.0</v>
      </c>
      <c r="F34" s="21"/>
      <c r="G34" s="21"/>
      <c r="H34" s="21"/>
      <c r="I34" s="21"/>
      <c r="J34" s="21"/>
      <c r="K34" s="21"/>
      <c r="L34" s="22"/>
      <c r="M34" s="21"/>
      <c r="N34" s="21"/>
      <c r="O34" s="11">
        <f t="shared" si="6"/>
        <v>2</v>
      </c>
      <c r="P34" s="23" t="str">
        <f t="shared" si="2"/>
        <v>Series Eligible</v>
      </c>
      <c r="Q34" s="23"/>
      <c r="R34" s="23"/>
      <c r="S34" s="23"/>
      <c r="T34" s="23"/>
      <c r="U34" s="23"/>
      <c r="V34" s="23"/>
      <c r="W34" s="23"/>
      <c r="X34" s="23"/>
    </row>
    <row r="35" ht="14.25" customHeight="1">
      <c r="A35" s="72">
        <v>27.0</v>
      </c>
      <c r="B35" s="31" t="s">
        <v>255</v>
      </c>
      <c r="C35" s="21">
        <v>72.0</v>
      </c>
      <c r="D35" s="21">
        <v>1.0</v>
      </c>
      <c r="E35" s="21">
        <v>1.0</v>
      </c>
      <c r="F35" s="21"/>
      <c r="G35" s="21"/>
      <c r="H35" s="21"/>
      <c r="I35" s="21"/>
      <c r="J35" s="21"/>
      <c r="K35" s="21"/>
      <c r="L35" s="22"/>
      <c r="M35" s="21"/>
      <c r="N35" s="21"/>
      <c r="O35" s="11">
        <f t="shared" si="6"/>
        <v>2</v>
      </c>
      <c r="P35" s="23" t="str">
        <f t="shared" si="2"/>
        <v>Series Eligible</v>
      </c>
      <c r="Q35" s="23"/>
      <c r="R35" s="23"/>
      <c r="S35" s="23"/>
      <c r="T35" s="23"/>
      <c r="U35" s="23"/>
      <c r="V35" s="23"/>
      <c r="W35" s="23"/>
      <c r="X35" s="23"/>
    </row>
    <row r="36" ht="14.25" customHeight="1">
      <c r="A36" s="72">
        <v>28.0</v>
      </c>
      <c r="B36" s="20" t="s">
        <v>256</v>
      </c>
      <c r="C36" s="21">
        <v>418.0</v>
      </c>
      <c r="D36" s="21">
        <v>1.0</v>
      </c>
      <c r="E36" s="21">
        <v>1.0</v>
      </c>
      <c r="F36" s="21"/>
      <c r="G36" s="21"/>
      <c r="H36" s="21"/>
      <c r="I36" s="21"/>
      <c r="J36" s="21"/>
      <c r="K36" s="21"/>
      <c r="L36" s="22"/>
      <c r="M36" s="21"/>
      <c r="N36" s="21"/>
      <c r="O36" s="11">
        <f t="shared" si="6"/>
        <v>2</v>
      </c>
      <c r="P36" s="23" t="str">
        <f t="shared" si="2"/>
        <v>Series Eligible</v>
      </c>
      <c r="Q36" s="23"/>
      <c r="R36" s="23"/>
      <c r="S36" s="23"/>
      <c r="T36" s="23"/>
      <c r="U36" s="23"/>
      <c r="V36" s="23"/>
      <c r="W36" s="23"/>
      <c r="X36" s="23"/>
    </row>
    <row r="37" ht="14.25" customHeight="1">
      <c r="A37" s="72">
        <v>29.0</v>
      </c>
      <c r="B37" s="20" t="s">
        <v>257</v>
      </c>
      <c r="C37" s="21">
        <v>45.0</v>
      </c>
      <c r="D37" s="21">
        <v>1.0</v>
      </c>
      <c r="E37" s="21">
        <v>1.0</v>
      </c>
      <c r="F37" s="21"/>
      <c r="G37" s="21"/>
      <c r="H37" s="21"/>
      <c r="I37" s="21"/>
      <c r="J37" s="21"/>
      <c r="K37" s="21"/>
      <c r="L37" s="22"/>
      <c r="M37" s="21"/>
      <c r="N37" s="21"/>
      <c r="O37" s="11">
        <f t="shared" si="6"/>
        <v>2</v>
      </c>
      <c r="P37" s="23" t="str">
        <f t="shared" si="2"/>
        <v>Series Eligible</v>
      </c>
      <c r="Q37" s="23"/>
      <c r="R37" s="23"/>
      <c r="S37" s="23"/>
      <c r="T37" s="23"/>
      <c r="U37" s="23"/>
      <c r="V37" s="23"/>
      <c r="W37" s="23"/>
      <c r="X37" s="23"/>
    </row>
    <row r="38" ht="15.75" customHeight="1">
      <c r="A38" s="72">
        <v>30.0</v>
      </c>
      <c r="B38" s="31" t="s">
        <v>258</v>
      </c>
      <c r="C38" s="21">
        <v>174.0</v>
      </c>
      <c r="D38" s="21"/>
      <c r="E38" s="21">
        <v>2.0</v>
      </c>
      <c r="F38" s="21"/>
      <c r="G38" s="21"/>
      <c r="H38" s="21"/>
      <c r="I38" s="21"/>
      <c r="J38" s="21"/>
      <c r="K38" s="21"/>
      <c r="L38" s="22"/>
      <c r="M38" s="21"/>
      <c r="N38" s="21"/>
      <c r="O38" s="11">
        <f>SUM(D38:M38)</f>
        <v>2</v>
      </c>
      <c r="P38" s="23" t="str">
        <f t="shared" si="2"/>
        <v>Series Eligible</v>
      </c>
      <c r="Q38" s="23"/>
      <c r="R38" s="23"/>
      <c r="S38" s="23"/>
      <c r="T38" s="23"/>
      <c r="U38" s="23"/>
    </row>
    <row r="39" ht="15.75" customHeight="1">
      <c r="A39" s="72">
        <v>31.0</v>
      </c>
      <c r="B39" s="53" t="s">
        <v>259</v>
      </c>
      <c r="C39" s="54">
        <v>113.0</v>
      </c>
      <c r="D39" s="21">
        <v>1.0</v>
      </c>
      <c r="E39" s="21"/>
      <c r="F39" s="28">
        <v>1.0</v>
      </c>
      <c r="G39" s="21"/>
      <c r="H39" s="21"/>
      <c r="I39" s="21"/>
      <c r="J39" s="21"/>
      <c r="K39" s="21"/>
      <c r="L39" s="22"/>
      <c r="M39" s="21"/>
      <c r="N39" s="21"/>
      <c r="O39" s="11">
        <f>SUM(D39:N39)</f>
        <v>2</v>
      </c>
      <c r="P39" s="23" t="str">
        <f t="shared" si="2"/>
        <v>Series Eligible</v>
      </c>
      <c r="Q39" s="23"/>
      <c r="R39" s="23"/>
      <c r="S39" s="23"/>
      <c r="T39" s="23"/>
      <c r="U39" s="23"/>
    </row>
    <row r="40" ht="15.75" customHeight="1">
      <c r="A40" s="72">
        <v>32.0</v>
      </c>
      <c r="B40" s="31" t="s">
        <v>260</v>
      </c>
      <c r="C40" s="21">
        <v>226.0</v>
      </c>
      <c r="D40" s="21"/>
      <c r="E40" s="21">
        <v>1.0</v>
      </c>
      <c r="F40" s="28">
        <v>1.0</v>
      </c>
      <c r="G40" s="21"/>
      <c r="H40" s="21"/>
      <c r="I40" s="21"/>
      <c r="J40" s="21"/>
      <c r="K40" s="21"/>
      <c r="L40" s="22"/>
      <c r="M40" s="21"/>
      <c r="N40" s="21"/>
      <c r="O40" s="11">
        <f>SUM(D40:M40)</f>
        <v>2</v>
      </c>
      <c r="P40" s="23" t="str">
        <f t="shared" si="2"/>
        <v>Series Eligible</v>
      </c>
      <c r="Q40" s="23"/>
      <c r="R40" s="23"/>
      <c r="S40" s="23"/>
      <c r="T40" s="23"/>
      <c r="U40" s="23"/>
    </row>
    <row r="41" ht="15.75" customHeight="1">
      <c r="A41" s="72">
        <v>33.0</v>
      </c>
      <c r="B41" s="73" t="s">
        <v>261</v>
      </c>
      <c r="C41" s="28">
        <v>950.0</v>
      </c>
      <c r="D41" s="74"/>
      <c r="E41" s="74"/>
      <c r="F41" s="73">
        <v>2.0</v>
      </c>
      <c r="G41" s="74"/>
      <c r="H41" s="74"/>
      <c r="I41" s="74"/>
      <c r="J41" s="74"/>
      <c r="K41" s="74"/>
      <c r="L41" s="75"/>
      <c r="M41" s="74"/>
      <c r="N41" s="74"/>
      <c r="O41" s="11">
        <f t="shared" ref="O41:O59" si="7">SUM(D41:N41)</f>
        <v>2</v>
      </c>
      <c r="P41" s="23" t="str">
        <f t="shared" si="2"/>
        <v>Series Eligible</v>
      </c>
      <c r="Q41" s="23"/>
      <c r="R41" s="23"/>
      <c r="S41" s="23"/>
      <c r="T41" s="23"/>
      <c r="U41" s="23"/>
    </row>
    <row r="42" ht="14.25" customHeight="1">
      <c r="A42" s="72">
        <v>34.0</v>
      </c>
      <c r="B42" s="20" t="s">
        <v>262</v>
      </c>
      <c r="C42" s="21" t="s">
        <v>263</v>
      </c>
      <c r="D42" s="21">
        <v>1.0</v>
      </c>
      <c r="E42" s="21"/>
      <c r="F42" s="21"/>
      <c r="G42" s="21"/>
      <c r="H42" s="21"/>
      <c r="I42" s="21"/>
      <c r="J42" s="21"/>
      <c r="K42" s="21"/>
      <c r="L42" s="22"/>
      <c r="M42" s="21"/>
      <c r="N42" s="21"/>
      <c r="O42" s="11">
        <f t="shared" si="7"/>
        <v>1</v>
      </c>
      <c r="P42" s="23" t="str">
        <f t="shared" si="2"/>
        <v>Series Eligible</v>
      </c>
      <c r="Q42" s="23"/>
      <c r="R42" s="23"/>
      <c r="S42" s="23"/>
      <c r="T42" s="23"/>
      <c r="U42" s="23"/>
    </row>
    <row r="43" ht="15.75" customHeight="1">
      <c r="A43" s="72">
        <v>35.0</v>
      </c>
      <c r="B43" s="20" t="s">
        <v>264</v>
      </c>
      <c r="C43" s="21">
        <v>512.0</v>
      </c>
      <c r="D43" s="21">
        <v>1.0</v>
      </c>
      <c r="E43" s="21"/>
      <c r="F43" s="21"/>
      <c r="G43" s="21"/>
      <c r="H43" s="21"/>
      <c r="I43" s="21"/>
      <c r="J43" s="21"/>
      <c r="K43" s="21"/>
      <c r="L43" s="22"/>
      <c r="M43" s="21"/>
      <c r="N43" s="21"/>
      <c r="O43" s="11">
        <f t="shared" si="7"/>
        <v>1</v>
      </c>
      <c r="P43" s="23" t="str">
        <f t="shared" si="2"/>
        <v>Series Eligible</v>
      </c>
      <c r="Q43" s="23"/>
      <c r="R43" s="23"/>
      <c r="S43" s="23"/>
      <c r="T43" s="23"/>
      <c r="U43" s="23"/>
    </row>
    <row r="44" ht="15.75" customHeight="1">
      <c r="A44" s="72">
        <v>36.0</v>
      </c>
      <c r="B44" s="20" t="s">
        <v>265</v>
      </c>
      <c r="C44" s="21">
        <v>95.0</v>
      </c>
      <c r="D44" s="21">
        <v>1.0</v>
      </c>
      <c r="E44" s="21"/>
      <c r="F44" s="21"/>
      <c r="G44" s="21"/>
      <c r="H44" s="21"/>
      <c r="I44" s="21"/>
      <c r="J44" s="21"/>
      <c r="K44" s="21"/>
      <c r="L44" s="22"/>
      <c r="M44" s="21"/>
      <c r="N44" s="21"/>
      <c r="O44" s="11">
        <f t="shared" si="7"/>
        <v>1</v>
      </c>
      <c r="P44" s="23" t="str">
        <f t="shared" si="2"/>
        <v>Series Eligible</v>
      </c>
      <c r="Q44" s="23"/>
      <c r="R44" s="23"/>
      <c r="S44" s="23"/>
      <c r="T44" s="23"/>
      <c r="U44" s="23"/>
    </row>
    <row r="45" ht="15.75" customHeight="1">
      <c r="A45" s="72">
        <v>37.0</v>
      </c>
      <c r="B45" s="20" t="s">
        <v>266</v>
      </c>
      <c r="C45" s="21">
        <v>38.0</v>
      </c>
      <c r="D45" s="21">
        <v>1.0</v>
      </c>
      <c r="E45" s="21"/>
      <c r="F45" s="21"/>
      <c r="G45" s="21"/>
      <c r="H45" s="21"/>
      <c r="I45" s="21"/>
      <c r="J45" s="21"/>
      <c r="K45" s="21"/>
      <c r="L45" s="22"/>
      <c r="M45" s="21"/>
      <c r="N45" s="21"/>
      <c r="O45" s="11">
        <f t="shared" si="7"/>
        <v>1</v>
      </c>
      <c r="P45" s="23" t="str">
        <f t="shared" si="2"/>
        <v>Series Eligible</v>
      </c>
      <c r="Q45" s="23"/>
      <c r="R45" s="23"/>
      <c r="S45" s="23"/>
      <c r="T45" s="23"/>
      <c r="U45" s="23"/>
    </row>
    <row r="46" ht="15.75" customHeight="1">
      <c r="A46" s="72">
        <v>38.0</v>
      </c>
      <c r="B46" s="20" t="s">
        <v>267</v>
      </c>
      <c r="C46" s="21">
        <v>99.0</v>
      </c>
      <c r="D46" s="21">
        <v>1.0</v>
      </c>
      <c r="E46" s="21"/>
      <c r="F46" s="21"/>
      <c r="G46" s="21"/>
      <c r="H46" s="21"/>
      <c r="I46" s="21"/>
      <c r="J46" s="21"/>
      <c r="K46" s="21"/>
      <c r="L46" s="22"/>
      <c r="M46" s="21"/>
      <c r="N46" s="21"/>
      <c r="O46" s="11">
        <f t="shared" si="7"/>
        <v>1</v>
      </c>
      <c r="P46" s="23" t="str">
        <f t="shared" si="2"/>
        <v>Series Eligible</v>
      </c>
      <c r="Q46" s="23"/>
      <c r="R46" s="23"/>
      <c r="S46" s="23"/>
      <c r="T46" s="23"/>
      <c r="U46" s="23"/>
    </row>
    <row r="47" ht="15.75" customHeight="1">
      <c r="A47" s="72">
        <v>39.0</v>
      </c>
      <c r="B47" s="20" t="s">
        <v>268</v>
      </c>
      <c r="C47" s="21">
        <v>29.0</v>
      </c>
      <c r="D47" s="21">
        <v>1.0</v>
      </c>
      <c r="E47" s="21"/>
      <c r="F47" s="21"/>
      <c r="G47" s="21"/>
      <c r="H47" s="21"/>
      <c r="I47" s="21"/>
      <c r="J47" s="21"/>
      <c r="K47" s="21"/>
      <c r="L47" s="22"/>
      <c r="M47" s="21"/>
      <c r="N47" s="21"/>
      <c r="O47" s="11">
        <f t="shared" si="7"/>
        <v>1</v>
      </c>
      <c r="P47" s="23" t="str">
        <f t="shared" si="2"/>
        <v>Series Eligible</v>
      </c>
      <c r="Q47" s="23"/>
      <c r="R47" s="23"/>
      <c r="S47" s="23"/>
      <c r="T47" s="23"/>
      <c r="U47" s="23"/>
    </row>
    <row r="48" ht="14.25" customHeight="1">
      <c r="A48" s="72">
        <v>40.0</v>
      </c>
      <c r="B48" s="20" t="s">
        <v>269</v>
      </c>
      <c r="C48" s="21">
        <v>146.0</v>
      </c>
      <c r="D48" s="21">
        <v>1.0</v>
      </c>
      <c r="E48" s="21"/>
      <c r="F48" s="21"/>
      <c r="G48" s="21"/>
      <c r="H48" s="21"/>
      <c r="I48" s="21"/>
      <c r="J48" s="21"/>
      <c r="K48" s="21"/>
      <c r="L48" s="22"/>
      <c r="M48" s="21"/>
      <c r="N48" s="21"/>
      <c r="O48" s="11">
        <f t="shared" si="7"/>
        <v>1</v>
      </c>
      <c r="P48" s="23" t="str">
        <f t="shared" si="2"/>
        <v>Series Eligible</v>
      </c>
    </row>
    <row r="49" ht="14.25" customHeight="1">
      <c r="A49" s="72">
        <v>41.0</v>
      </c>
      <c r="B49" s="53" t="s">
        <v>270</v>
      </c>
      <c r="C49" s="54">
        <v>11.0</v>
      </c>
      <c r="D49" s="21">
        <v>1.0</v>
      </c>
      <c r="E49" s="21"/>
      <c r="F49" s="21"/>
      <c r="G49" s="21"/>
      <c r="H49" s="21"/>
      <c r="I49" s="21"/>
      <c r="J49" s="21"/>
      <c r="K49" s="21"/>
      <c r="L49" s="22"/>
      <c r="M49" s="21"/>
      <c r="N49" s="21"/>
      <c r="O49" s="11">
        <f t="shared" si="7"/>
        <v>1</v>
      </c>
      <c r="P49" s="23" t="str">
        <f t="shared" si="2"/>
        <v>Series Eligible</v>
      </c>
    </row>
    <row r="50" ht="14.25" customHeight="1">
      <c r="A50" s="72">
        <v>42.0</v>
      </c>
      <c r="B50" s="53" t="s">
        <v>271</v>
      </c>
      <c r="C50" s="54">
        <v>11.0</v>
      </c>
      <c r="D50" s="21">
        <v>1.0</v>
      </c>
      <c r="E50" s="21"/>
      <c r="F50" s="21"/>
      <c r="G50" s="21"/>
      <c r="H50" s="21"/>
      <c r="I50" s="21"/>
      <c r="J50" s="21"/>
      <c r="K50" s="21"/>
      <c r="L50" s="22"/>
      <c r="M50" s="21"/>
      <c r="N50" s="21"/>
      <c r="O50" s="11">
        <f t="shared" si="7"/>
        <v>1</v>
      </c>
      <c r="P50" s="23" t="str">
        <f t="shared" si="2"/>
        <v>Series Eligible</v>
      </c>
    </row>
    <row r="51" ht="14.25" customHeight="1">
      <c r="A51" s="72">
        <v>43.0</v>
      </c>
      <c r="B51" s="20" t="s">
        <v>272</v>
      </c>
      <c r="C51" s="21">
        <v>303.0</v>
      </c>
      <c r="D51" s="21">
        <v>1.0</v>
      </c>
      <c r="E51" s="21"/>
      <c r="F51" s="21"/>
      <c r="G51" s="21"/>
      <c r="H51" s="21"/>
      <c r="I51" s="21"/>
      <c r="J51" s="21"/>
      <c r="K51" s="21"/>
      <c r="L51" s="22"/>
      <c r="M51" s="21"/>
      <c r="N51" s="21"/>
      <c r="O51" s="11">
        <f t="shared" si="7"/>
        <v>1</v>
      </c>
      <c r="P51" s="23" t="str">
        <f t="shared" si="2"/>
        <v>Series Eligible</v>
      </c>
    </row>
    <row r="52" ht="14.25" customHeight="1">
      <c r="A52" s="72">
        <v>44.0</v>
      </c>
      <c r="B52" s="53" t="s">
        <v>273</v>
      </c>
      <c r="C52" s="54">
        <v>23.0</v>
      </c>
      <c r="D52" s="21">
        <v>1.0</v>
      </c>
      <c r="E52" s="21"/>
      <c r="F52" s="21"/>
      <c r="G52" s="21"/>
      <c r="H52" s="21"/>
      <c r="I52" s="21"/>
      <c r="J52" s="21"/>
      <c r="K52" s="21"/>
      <c r="L52" s="22"/>
      <c r="M52" s="21"/>
      <c r="N52" s="21"/>
      <c r="O52" s="11">
        <f t="shared" si="7"/>
        <v>1</v>
      </c>
      <c r="P52" s="23" t="str">
        <f t="shared" si="2"/>
        <v>Series Eligible</v>
      </c>
    </row>
    <row r="53" ht="14.25" customHeight="1">
      <c r="A53" s="72">
        <v>45.0</v>
      </c>
      <c r="B53" s="20" t="s">
        <v>274</v>
      </c>
      <c r="C53" s="21">
        <v>28.0</v>
      </c>
      <c r="D53" s="21">
        <v>1.0</v>
      </c>
      <c r="E53" s="21"/>
      <c r="F53" s="21"/>
      <c r="G53" s="21"/>
      <c r="H53" s="21"/>
      <c r="I53" s="21"/>
      <c r="J53" s="21"/>
      <c r="K53" s="21"/>
      <c r="L53" s="22"/>
      <c r="M53" s="21"/>
      <c r="N53" s="21"/>
      <c r="O53" s="11">
        <f t="shared" si="7"/>
        <v>1</v>
      </c>
      <c r="P53" s="23" t="str">
        <f t="shared" si="2"/>
        <v>Series Eligible</v>
      </c>
    </row>
    <row r="54" ht="14.25" customHeight="1">
      <c r="A54" s="72">
        <v>46.0</v>
      </c>
      <c r="B54" s="53" t="s">
        <v>275</v>
      </c>
      <c r="C54" s="54">
        <v>113.0</v>
      </c>
      <c r="D54" s="21">
        <v>1.0</v>
      </c>
      <c r="E54" s="21"/>
      <c r="F54" s="21"/>
      <c r="G54" s="21"/>
      <c r="H54" s="21"/>
      <c r="I54" s="21"/>
      <c r="J54" s="21"/>
      <c r="K54" s="21"/>
      <c r="L54" s="22"/>
      <c r="M54" s="21"/>
      <c r="N54" s="21"/>
      <c r="O54" s="11">
        <f t="shared" si="7"/>
        <v>1</v>
      </c>
      <c r="P54" s="23" t="str">
        <f t="shared" si="2"/>
        <v>Series Eligible</v>
      </c>
    </row>
    <row r="55" ht="14.25" customHeight="1">
      <c r="A55" s="72">
        <v>47.0</v>
      </c>
      <c r="B55" s="20" t="s">
        <v>276</v>
      </c>
      <c r="C55" s="21">
        <v>3.0</v>
      </c>
      <c r="D55" s="21">
        <v>1.0</v>
      </c>
      <c r="E55" s="21"/>
      <c r="F55" s="21"/>
      <c r="G55" s="21"/>
      <c r="H55" s="21"/>
      <c r="I55" s="21"/>
      <c r="J55" s="21"/>
      <c r="K55" s="21"/>
      <c r="L55" s="22"/>
      <c r="M55" s="21"/>
      <c r="N55" s="21"/>
      <c r="O55" s="11">
        <f t="shared" si="7"/>
        <v>1</v>
      </c>
      <c r="P55" s="23" t="str">
        <f t="shared" si="2"/>
        <v>Series Eligible</v>
      </c>
    </row>
    <row r="56" ht="14.25" customHeight="1">
      <c r="A56" s="72">
        <v>48.0</v>
      </c>
      <c r="B56" s="20" t="s">
        <v>277</v>
      </c>
      <c r="C56" s="21">
        <v>523.0</v>
      </c>
      <c r="D56" s="21">
        <v>1.0</v>
      </c>
      <c r="E56" s="21"/>
      <c r="F56" s="21"/>
      <c r="G56" s="21"/>
      <c r="H56" s="21"/>
      <c r="I56" s="21"/>
      <c r="J56" s="21"/>
      <c r="K56" s="21"/>
      <c r="L56" s="22"/>
      <c r="M56" s="30"/>
      <c r="N56" s="21"/>
      <c r="O56" s="11">
        <f t="shared" si="7"/>
        <v>1</v>
      </c>
      <c r="P56" s="23" t="str">
        <f t="shared" si="2"/>
        <v>Series Eligible</v>
      </c>
    </row>
    <row r="57" ht="14.25" customHeight="1">
      <c r="A57" s="72">
        <v>49.0</v>
      </c>
      <c r="B57" s="20" t="s">
        <v>278</v>
      </c>
      <c r="C57" s="21">
        <v>167.0</v>
      </c>
      <c r="D57" s="21">
        <v>1.0</v>
      </c>
      <c r="E57" s="21"/>
      <c r="F57" s="21"/>
      <c r="G57" s="21"/>
      <c r="H57" s="21"/>
      <c r="I57" s="21"/>
      <c r="J57" s="21"/>
      <c r="K57" s="21"/>
      <c r="L57" s="22"/>
      <c r="M57" s="30"/>
      <c r="N57" s="21"/>
      <c r="O57" s="11">
        <f t="shared" si="7"/>
        <v>1</v>
      </c>
      <c r="P57" s="23" t="str">
        <f t="shared" si="2"/>
        <v>Series Eligible</v>
      </c>
    </row>
    <row r="58" ht="14.25" customHeight="1">
      <c r="A58" s="72">
        <v>50.0</v>
      </c>
      <c r="B58" s="20" t="s">
        <v>279</v>
      </c>
      <c r="C58" s="21">
        <v>17.0</v>
      </c>
      <c r="D58" s="21">
        <v>1.0</v>
      </c>
      <c r="E58" s="21"/>
      <c r="F58" s="21"/>
      <c r="G58" s="21"/>
      <c r="H58" s="21"/>
      <c r="I58" s="21"/>
      <c r="J58" s="21"/>
      <c r="K58" s="21"/>
      <c r="L58" s="22"/>
      <c r="M58" s="30"/>
      <c r="N58" s="21"/>
      <c r="O58" s="11">
        <f t="shared" si="7"/>
        <v>1</v>
      </c>
      <c r="P58" s="23" t="str">
        <f t="shared" si="2"/>
        <v>Series Eligible</v>
      </c>
    </row>
    <row r="59" ht="14.25" customHeight="1">
      <c r="A59" s="72">
        <v>51.0</v>
      </c>
      <c r="B59" s="20" t="s">
        <v>280</v>
      </c>
      <c r="C59" s="21">
        <v>34.0</v>
      </c>
      <c r="D59" s="21">
        <v>1.0</v>
      </c>
      <c r="E59" s="21"/>
      <c r="F59" s="21"/>
      <c r="G59" s="21"/>
      <c r="H59" s="21"/>
      <c r="I59" s="21"/>
      <c r="J59" s="21"/>
      <c r="K59" s="21"/>
      <c r="L59" s="22"/>
      <c r="M59" s="30"/>
      <c r="N59" s="21"/>
      <c r="O59" s="11">
        <f t="shared" si="7"/>
        <v>1</v>
      </c>
      <c r="P59" s="23" t="str">
        <f t="shared" si="2"/>
        <v>Series Eligible</v>
      </c>
    </row>
    <row r="60" ht="14.25" customHeight="1">
      <c r="A60" s="72">
        <v>52.0</v>
      </c>
      <c r="B60" s="20" t="s">
        <v>281</v>
      </c>
      <c r="C60" s="21">
        <v>151.0</v>
      </c>
      <c r="D60" s="21"/>
      <c r="E60" s="21">
        <v>1.0</v>
      </c>
      <c r="F60" s="21"/>
      <c r="G60" s="21"/>
      <c r="H60" s="21"/>
      <c r="I60" s="21"/>
      <c r="J60" s="21"/>
      <c r="K60" s="21"/>
      <c r="L60" s="22"/>
      <c r="M60" s="30"/>
      <c r="N60" s="21"/>
      <c r="O60" s="11">
        <f t="shared" ref="O60:O72" si="8">SUM(D60:M60)</f>
        <v>1</v>
      </c>
      <c r="P60" s="23" t="str">
        <f t="shared" si="2"/>
        <v>Series Eligible</v>
      </c>
    </row>
    <row r="61" ht="14.25" customHeight="1">
      <c r="A61" s="72">
        <v>53.0</v>
      </c>
      <c r="B61" s="20" t="s">
        <v>282</v>
      </c>
      <c r="C61" s="21" t="s">
        <v>283</v>
      </c>
      <c r="D61" s="21"/>
      <c r="E61" s="21">
        <v>1.0</v>
      </c>
      <c r="F61" s="21"/>
      <c r="G61" s="21"/>
      <c r="H61" s="21"/>
      <c r="I61" s="21"/>
      <c r="J61" s="21"/>
      <c r="K61" s="21"/>
      <c r="L61" s="22"/>
      <c r="M61" s="30"/>
      <c r="N61" s="21"/>
      <c r="O61" s="11">
        <f t="shared" si="8"/>
        <v>1</v>
      </c>
      <c r="P61" s="23" t="str">
        <f t="shared" si="2"/>
        <v>Series Eligible</v>
      </c>
    </row>
    <row r="62" ht="14.25" customHeight="1">
      <c r="A62" s="72">
        <v>54.0</v>
      </c>
      <c r="B62" s="20" t="s">
        <v>284</v>
      </c>
      <c r="C62" s="21">
        <v>645.0</v>
      </c>
      <c r="D62" s="21"/>
      <c r="E62" s="21">
        <v>1.0</v>
      </c>
      <c r="F62" s="21"/>
      <c r="G62" s="21"/>
      <c r="H62" s="21"/>
      <c r="I62" s="21"/>
      <c r="J62" s="21"/>
      <c r="K62" s="21"/>
      <c r="L62" s="22"/>
      <c r="M62" s="30"/>
      <c r="N62" s="21"/>
      <c r="O62" s="11">
        <f t="shared" si="8"/>
        <v>1</v>
      </c>
      <c r="P62" s="23" t="str">
        <f t="shared" si="2"/>
        <v>Series Eligible</v>
      </c>
    </row>
    <row r="63" ht="14.25" customHeight="1">
      <c r="A63" s="72">
        <v>55.0</v>
      </c>
      <c r="B63" s="20" t="s">
        <v>285</v>
      </c>
      <c r="C63" s="21">
        <v>242.0</v>
      </c>
      <c r="D63" s="21"/>
      <c r="E63" s="21">
        <v>1.0</v>
      </c>
      <c r="F63" s="21"/>
      <c r="G63" s="21"/>
      <c r="H63" s="21"/>
      <c r="I63" s="21"/>
      <c r="J63" s="21"/>
      <c r="K63" s="21"/>
      <c r="L63" s="22"/>
      <c r="M63" s="30"/>
      <c r="N63" s="21"/>
      <c r="O63" s="11">
        <f t="shared" si="8"/>
        <v>1</v>
      </c>
      <c r="P63" s="23" t="str">
        <f t="shared" si="2"/>
        <v>Series Eligible</v>
      </c>
    </row>
    <row r="64" ht="14.25" customHeight="1">
      <c r="A64" s="72">
        <v>56.0</v>
      </c>
      <c r="B64" s="20" t="s">
        <v>286</v>
      </c>
      <c r="C64" s="21">
        <v>108.0</v>
      </c>
      <c r="D64" s="21"/>
      <c r="E64" s="21">
        <v>1.0</v>
      </c>
      <c r="F64" s="21"/>
      <c r="G64" s="21"/>
      <c r="H64" s="21"/>
      <c r="I64" s="21"/>
      <c r="J64" s="21"/>
      <c r="K64" s="21"/>
      <c r="L64" s="22"/>
      <c r="M64" s="30"/>
      <c r="N64" s="21"/>
      <c r="O64" s="11">
        <f t="shared" si="8"/>
        <v>1</v>
      </c>
      <c r="P64" s="23" t="str">
        <f t="shared" si="2"/>
        <v>Series Eligible</v>
      </c>
    </row>
    <row r="65" ht="14.25" customHeight="1">
      <c r="A65" s="72">
        <v>57.0</v>
      </c>
      <c r="B65" s="53" t="s">
        <v>287</v>
      </c>
      <c r="C65" s="54">
        <v>14.0</v>
      </c>
      <c r="D65" s="21"/>
      <c r="E65" s="21">
        <v>1.0</v>
      </c>
      <c r="F65" s="21"/>
      <c r="G65" s="21"/>
      <c r="H65" s="21"/>
      <c r="I65" s="21"/>
      <c r="J65" s="21"/>
      <c r="K65" s="21"/>
      <c r="L65" s="22"/>
      <c r="M65" s="30"/>
      <c r="N65" s="21"/>
      <c r="O65" s="11">
        <f t="shared" si="8"/>
        <v>1</v>
      </c>
      <c r="P65" s="23" t="str">
        <f t="shared" si="2"/>
        <v>Series Eligible</v>
      </c>
    </row>
    <row r="66" ht="14.25" customHeight="1">
      <c r="A66" s="72">
        <v>58.0</v>
      </c>
      <c r="B66" s="20" t="s">
        <v>288</v>
      </c>
      <c r="C66" s="21">
        <v>82.0</v>
      </c>
      <c r="D66" s="21"/>
      <c r="E66" s="21">
        <v>1.0</v>
      </c>
      <c r="F66" s="21"/>
      <c r="G66" s="21"/>
      <c r="H66" s="21"/>
      <c r="I66" s="21"/>
      <c r="J66" s="21"/>
      <c r="K66" s="21"/>
      <c r="L66" s="22"/>
      <c r="M66" s="30"/>
      <c r="N66" s="21"/>
      <c r="O66" s="11">
        <f t="shared" si="8"/>
        <v>1</v>
      </c>
      <c r="P66" s="23" t="str">
        <f t="shared" si="2"/>
        <v>Series Eligible</v>
      </c>
    </row>
    <row r="67" ht="14.25" customHeight="1">
      <c r="A67" s="72">
        <v>59.0</v>
      </c>
      <c r="B67" s="20" t="s">
        <v>289</v>
      </c>
      <c r="C67" s="21">
        <v>614.0</v>
      </c>
      <c r="D67" s="21"/>
      <c r="E67" s="21">
        <v>1.0</v>
      </c>
      <c r="F67" s="21"/>
      <c r="G67" s="21"/>
      <c r="H67" s="21"/>
      <c r="I67" s="21"/>
      <c r="J67" s="21"/>
      <c r="K67" s="21"/>
      <c r="L67" s="22"/>
      <c r="M67" s="30"/>
      <c r="N67" s="21"/>
      <c r="O67" s="11">
        <f t="shared" si="8"/>
        <v>1</v>
      </c>
      <c r="P67" s="23" t="str">
        <f t="shared" si="2"/>
        <v>Series Eligible</v>
      </c>
    </row>
    <row r="68" ht="14.25" customHeight="1">
      <c r="A68" s="72">
        <v>60.0</v>
      </c>
      <c r="B68" s="20" t="s">
        <v>290</v>
      </c>
      <c r="C68" s="21">
        <v>62.0</v>
      </c>
      <c r="D68" s="21"/>
      <c r="E68" s="21">
        <v>1.0</v>
      </c>
      <c r="F68" s="21"/>
      <c r="G68" s="21"/>
      <c r="H68" s="21"/>
      <c r="I68" s="21"/>
      <c r="J68" s="21"/>
      <c r="K68" s="21"/>
      <c r="L68" s="22"/>
      <c r="M68" s="30"/>
      <c r="N68" s="21"/>
      <c r="O68" s="11">
        <f t="shared" si="8"/>
        <v>1</v>
      </c>
      <c r="P68" s="23" t="str">
        <f t="shared" si="2"/>
        <v>Series Eligible</v>
      </c>
    </row>
    <row r="69" ht="14.25" customHeight="1">
      <c r="A69" s="72">
        <v>61.0</v>
      </c>
      <c r="B69" s="20" t="s">
        <v>291</v>
      </c>
      <c r="C69" s="45" t="s">
        <v>292</v>
      </c>
      <c r="D69" s="21"/>
      <c r="E69" s="21">
        <v>1.0</v>
      </c>
      <c r="F69" s="21"/>
      <c r="G69" s="21"/>
      <c r="H69" s="21"/>
      <c r="I69" s="21"/>
      <c r="J69" s="21"/>
      <c r="K69" s="21"/>
      <c r="L69" s="22"/>
      <c r="M69" s="30"/>
      <c r="N69" s="21"/>
      <c r="O69" s="11">
        <f t="shared" si="8"/>
        <v>1</v>
      </c>
      <c r="P69" s="23" t="str">
        <f t="shared" si="2"/>
        <v>Series Eligible</v>
      </c>
    </row>
    <row r="70" ht="14.25" customHeight="1">
      <c r="A70" s="72">
        <v>62.0</v>
      </c>
      <c r="B70" s="20" t="s">
        <v>293</v>
      </c>
      <c r="C70" s="21">
        <v>112.0</v>
      </c>
      <c r="D70" s="21"/>
      <c r="E70" s="21">
        <v>1.0</v>
      </c>
      <c r="F70" s="21"/>
      <c r="G70" s="21"/>
      <c r="H70" s="21"/>
      <c r="I70" s="21"/>
      <c r="J70" s="21"/>
      <c r="K70" s="21"/>
      <c r="L70" s="22"/>
      <c r="M70" s="30"/>
      <c r="N70" s="21"/>
      <c r="O70" s="11">
        <f t="shared" si="8"/>
        <v>1</v>
      </c>
      <c r="P70" s="23" t="str">
        <f t="shared" si="2"/>
        <v>Series Eligible</v>
      </c>
    </row>
    <row r="71" ht="14.25" customHeight="1">
      <c r="A71" s="72">
        <v>63.0</v>
      </c>
      <c r="B71" s="20" t="s">
        <v>294</v>
      </c>
      <c r="C71" s="71">
        <v>496.0</v>
      </c>
      <c r="D71" s="21"/>
      <c r="E71" s="21">
        <v>1.0</v>
      </c>
      <c r="F71" s="21"/>
      <c r="G71" s="21"/>
      <c r="H71" s="21"/>
      <c r="I71" s="21"/>
      <c r="J71" s="21"/>
      <c r="K71" s="21"/>
      <c r="L71" s="22"/>
      <c r="M71" s="30"/>
      <c r="N71" s="21"/>
      <c r="O71" s="11">
        <f t="shared" si="8"/>
        <v>1</v>
      </c>
      <c r="P71" s="67" t="str">
        <f t="shared" si="2"/>
        <v>Series Eligible</v>
      </c>
    </row>
    <row r="72" ht="14.25" customHeight="1">
      <c r="A72" s="72">
        <v>64.0</v>
      </c>
      <c r="B72" s="53" t="s">
        <v>295</v>
      </c>
      <c r="C72" s="54">
        <v>23.0</v>
      </c>
      <c r="D72" s="21"/>
      <c r="E72" s="21">
        <v>1.0</v>
      </c>
      <c r="F72" s="21"/>
      <c r="G72" s="21"/>
      <c r="H72" s="21"/>
      <c r="I72" s="21"/>
      <c r="J72" s="21"/>
      <c r="K72" s="21"/>
      <c r="L72" s="22"/>
      <c r="M72" s="30"/>
      <c r="N72" s="21"/>
      <c r="O72" s="11">
        <f t="shared" si="8"/>
        <v>1</v>
      </c>
      <c r="P72" s="67" t="str">
        <f t="shared" si="2"/>
        <v>Series Eligible</v>
      </c>
    </row>
    <row r="73" ht="14.25" customHeight="1">
      <c r="A73" s="72">
        <v>65.0</v>
      </c>
      <c r="B73" s="73" t="s">
        <v>296</v>
      </c>
      <c r="C73" s="28">
        <v>390.0</v>
      </c>
      <c r="D73" s="74"/>
      <c r="E73" s="74"/>
      <c r="F73" s="73">
        <v>1.0</v>
      </c>
      <c r="G73" s="74"/>
      <c r="H73" s="74"/>
      <c r="I73" s="74"/>
      <c r="J73" s="74"/>
      <c r="K73" s="74"/>
      <c r="L73" s="75"/>
      <c r="M73" s="76"/>
      <c r="N73" s="74"/>
      <c r="O73" s="11">
        <f t="shared" ref="O73:O87" si="9">SUM(D73:N73)</f>
        <v>1</v>
      </c>
      <c r="P73" s="67" t="str">
        <f t="shared" si="2"/>
        <v>Series Eligible</v>
      </c>
    </row>
    <row r="74" ht="14.25" customHeight="1">
      <c r="A74" s="72">
        <v>66.0</v>
      </c>
      <c r="B74" s="73" t="s">
        <v>297</v>
      </c>
      <c r="C74" s="28">
        <v>318.0</v>
      </c>
      <c r="D74" s="74"/>
      <c r="E74" s="74"/>
      <c r="F74" s="73">
        <v>1.0</v>
      </c>
      <c r="G74" s="74"/>
      <c r="H74" s="74"/>
      <c r="I74" s="74"/>
      <c r="J74" s="74"/>
      <c r="K74" s="74"/>
      <c r="L74" s="75"/>
      <c r="M74" s="76"/>
      <c r="N74" s="74"/>
      <c r="O74" s="11">
        <f t="shared" si="9"/>
        <v>1</v>
      </c>
      <c r="P74" s="67" t="str">
        <f t="shared" si="2"/>
        <v>Series Eligible</v>
      </c>
    </row>
    <row r="75" ht="14.25" customHeight="1">
      <c r="A75" s="72">
        <v>67.0</v>
      </c>
      <c r="B75" s="73" t="s">
        <v>298</v>
      </c>
      <c r="C75" s="28">
        <v>57.0</v>
      </c>
      <c r="D75" s="74"/>
      <c r="E75" s="74"/>
      <c r="F75" s="73">
        <v>1.0</v>
      </c>
      <c r="G75" s="74"/>
      <c r="H75" s="74"/>
      <c r="I75" s="74"/>
      <c r="J75" s="74"/>
      <c r="K75" s="74"/>
      <c r="L75" s="75"/>
      <c r="M75" s="76"/>
      <c r="N75" s="74"/>
      <c r="O75" s="11">
        <f t="shared" si="9"/>
        <v>1</v>
      </c>
      <c r="P75" s="67" t="str">
        <f t="shared" si="2"/>
        <v>Series Eligible</v>
      </c>
    </row>
    <row r="76" ht="14.25" customHeight="1">
      <c r="A76" s="72">
        <v>68.0</v>
      </c>
      <c r="B76" s="73" t="s">
        <v>223</v>
      </c>
      <c r="C76" s="28">
        <v>77.0</v>
      </c>
      <c r="D76" s="74"/>
      <c r="E76" s="74"/>
      <c r="F76" s="73">
        <v>1.0</v>
      </c>
      <c r="G76" s="74"/>
      <c r="H76" s="74"/>
      <c r="I76" s="74"/>
      <c r="J76" s="74"/>
      <c r="K76" s="74"/>
      <c r="L76" s="74"/>
      <c r="M76" s="74"/>
      <c r="N76" s="74"/>
      <c r="O76" s="77">
        <f t="shared" si="9"/>
        <v>1</v>
      </c>
      <c r="P76" s="67" t="str">
        <f t="shared" si="2"/>
        <v>Series Eligible</v>
      </c>
    </row>
    <row r="77" ht="14.25" customHeight="1">
      <c r="A77" s="78">
        <v>69.0</v>
      </c>
      <c r="B77" s="73" t="s">
        <v>299</v>
      </c>
      <c r="C77" s="28">
        <v>13.0</v>
      </c>
      <c r="D77" s="74"/>
      <c r="E77" s="74"/>
      <c r="F77" s="73">
        <v>1.0</v>
      </c>
      <c r="G77" s="74"/>
      <c r="H77" s="74"/>
      <c r="I77" s="74"/>
      <c r="J77" s="74"/>
      <c r="K77" s="74"/>
      <c r="L77" s="74"/>
      <c r="M77" s="74"/>
      <c r="N77" s="74"/>
      <c r="O77" s="77">
        <f t="shared" si="9"/>
        <v>1</v>
      </c>
      <c r="P77" s="67" t="str">
        <f t="shared" si="2"/>
        <v>Series Eligible</v>
      </c>
    </row>
    <row r="78" ht="14.25" customHeight="1">
      <c r="A78" s="78">
        <v>70.0</v>
      </c>
      <c r="B78" s="73" t="s">
        <v>300</v>
      </c>
      <c r="C78" s="28">
        <v>12.0</v>
      </c>
      <c r="D78" s="74"/>
      <c r="E78" s="74"/>
      <c r="F78" s="73">
        <v>1.0</v>
      </c>
      <c r="G78" s="74"/>
      <c r="H78" s="74"/>
      <c r="I78" s="74"/>
      <c r="J78" s="74"/>
      <c r="K78" s="74"/>
      <c r="L78" s="74"/>
      <c r="M78" s="74"/>
      <c r="N78" s="74"/>
      <c r="O78" s="77">
        <f t="shared" si="9"/>
        <v>1</v>
      </c>
      <c r="P78" s="67" t="str">
        <f t="shared" si="2"/>
        <v>Series Eligible</v>
      </c>
    </row>
    <row r="79" ht="14.25" customHeight="1">
      <c r="A79" s="78">
        <v>71.0</v>
      </c>
      <c r="B79" s="73" t="s">
        <v>301</v>
      </c>
      <c r="C79" s="28">
        <v>23.0</v>
      </c>
      <c r="D79" s="79" t="s">
        <v>302</v>
      </c>
      <c r="E79" s="73"/>
      <c r="F79" s="80"/>
      <c r="G79" s="74"/>
      <c r="H79" s="74"/>
      <c r="I79" s="74"/>
      <c r="J79" s="74"/>
      <c r="K79" s="74"/>
      <c r="L79" s="74"/>
      <c r="M79" s="74"/>
      <c r="N79" s="74"/>
      <c r="O79" s="77">
        <f t="shared" si="9"/>
        <v>0</v>
      </c>
      <c r="P79" s="67" t="str">
        <f t="shared" si="2"/>
        <v>Series Eligible</v>
      </c>
    </row>
    <row r="80" ht="14.25" customHeight="1">
      <c r="A80" s="78">
        <v>72.0</v>
      </c>
      <c r="B80" s="20" t="s">
        <v>222</v>
      </c>
      <c r="C80" s="21">
        <v>211.0</v>
      </c>
      <c r="D80" s="81" t="s">
        <v>302</v>
      </c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77">
        <f t="shared" si="9"/>
        <v>0</v>
      </c>
      <c r="P80" s="67" t="str">
        <f t="shared" si="2"/>
        <v>Series Eligible</v>
      </c>
    </row>
    <row r="81" ht="14.25" customHeight="1">
      <c r="A81" s="78">
        <v>73.0</v>
      </c>
      <c r="B81" s="20" t="s">
        <v>303</v>
      </c>
      <c r="C81" s="21">
        <v>213.0</v>
      </c>
      <c r="D81" s="81" t="s">
        <v>302</v>
      </c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77">
        <f t="shared" si="9"/>
        <v>0</v>
      </c>
      <c r="P81" s="67" t="str">
        <f t="shared" si="2"/>
        <v>Series Eligible</v>
      </c>
    </row>
    <row r="82" ht="14.25" customHeight="1">
      <c r="A82" s="78">
        <v>74.0</v>
      </c>
      <c r="B82" s="20" t="s">
        <v>304</v>
      </c>
      <c r="C82" s="21">
        <v>211.0</v>
      </c>
      <c r="D82" s="81" t="s">
        <v>302</v>
      </c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77">
        <f t="shared" si="9"/>
        <v>0</v>
      </c>
      <c r="P82" s="67" t="str">
        <f t="shared" si="2"/>
        <v>Series Eligible</v>
      </c>
    </row>
    <row r="83" ht="14.25" customHeight="1">
      <c r="A83" s="78">
        <v>75.0</v>
      </c>
      <c r="B83" s="20" t="s">
        <v>305</v>
      </c>
      <c r="C83" s="21">
        <v>17.0</v>
      </c>
      <c r="D83" s="81" t="s">
        <v>302</v>
      </c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77">
        <f t="shared" si="9"/>
        <v>0</v>
      </c>
      <c r="P83" s="67" t="str">
        <f t="shared" si="2"/>
        <v>Series Eligible</v>
      </c>
    </row>
    <row r="84" ht="14.25" customHeight="1">
      <c r="A84" s="78">
        <v>76.0</v>
      </c>
      <c r="B84" s="20" t="s">
        <v>306</v>
      </c>
      <c r="C84" s="21">
        <v>521.0</v>
      </c>
      <c r="D84" s="81" t="s">
        <v>302</v>
      </c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77">
        <f t="shared" si="9"/>
        <v>0</v>
      </c>
      <c r="P84" s="67" t="str">
        <f t="shared" si="2"/>
        <v>Series Eligible</v>
      </c>
    </row>
    <row r="85" ht="14.25" customHeight="1">
      <c r="A85" s="78">
        <v>77.0</v>
      </c>
      <c r="B85" s="74"/>
      <c r="C85" s="82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7">
        <f t="shared" si="9"/>
        <v>0</v>
      </c>
      <c r="P85" s="67" t="str">
        <f t="shared" si="2"/>
        <v/>
      </c>
    </row>
    <row r="86" ht="14.25" customHeight="1">
      <c r="A86" s="78">
        <v>78.0</v>
      </c>
      <c r="B86" s="74"/>
      <c r="C86" s="82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7">
        <f t="shared" si="9"/>
        <v>0</v>
      </c>
      <c r="P86" s="67" t="str">
        <f t="shared" si="2"/>
        <v/>
      </c>
    </row>
    <row r="87" ht="14.25" customHeight="1">
      <c r="A87" s="78">
        <v>79.0</v>
      </c>
      <c r="B87" s="74"/>
      <c r="C87" s="82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7">
        <f t="shared" si="9"/>
        <v>0</v>
      </c>
      <c r="P87" s="67" t="str">
        <f t="shared" si="2"/>
        <v/>
      </c>
    </row>
    <row r="88" ht="14.25" customHeight="1">
      <c r="B88" s="83"/>
      <c r="C88" s="84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</row>
    <row r="89" ht="14.25" customHeight="1"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</row>
    <row r="90" ht="14.25" customHeight="1"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</row>
    <row r="91" ht="14.25" customHeight="1"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</row>
    <row r="92" ht="14.25" customHeight="1"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</row>
    <row r="93" ht="14.25" customHeight="1"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</row>
    <row r="94" ht="14.25" customHeight="1"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</row>
    <row r="95" ht="14.25" customHeight="1"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</row>
    <row r="96" ht="14.25" customHeight="1"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</row>
    <row r="97" ht="14.25" customHeight="1"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</row>
    <row r="98" ht="14.25" customHeight="1"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</row>
    <row r="99" ht="14.25" customHeight="1"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</row>
    <row r="100" ht="14.25" customHeight="1"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</row>
    <row r="101" ht="14.25" customHeight="1"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</row>
    <row r="102" ht="14.25" customHeight="1"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</row>
    <row r="103" ht="14.25" customHeight="1"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</row>
    <row r="104" ht="14.25" customHeight="1"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</row>
    <row r="105" ht="14.25" customHeight="1"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</row>
    <row r="106" ht="14.25" customHeight="1"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</row>
    <row r="107" ht="14.25" customHeight="1"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</row>
    <row r="108" ht="14.25" customHeight="1"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</row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5">
    <mergeCell ref="A1:O1"/>
    <mergeCell ref="A2:O2"/>
    <mergeCell ref="A4:O4"/>
    <mergeCell ref="A5:O5"/>
    <mergeCell ref="P6:P8"/>
  </mergeCells>
  <conditionalFormatting sqref="P1:P3 P9:P87">
    <cfRule type="notContainsBlanks" dxfId="0" priority="1">
      <formula>LEN(TRIM(P1))&gt;0</formula>
    </cfRule>
  </conditionalFormatting>
  <printOptions/>
  <pageMargins bottom="0.75" footer="0.0" header="0.0" left="0.7" right="0.7" top="0.75"/>
  <pageSetup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8.71"/>
    <col customWidth="1" min="3" max="10" width="8.71"/>
    <col customWidth="1" min="11" max="11" width="10.71"/>
    <col customWidth="1" min="12" max="15" width="8.71"/>
    <col customWidth="1" min="16" max="16" width="12.14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ht="14.25" customHeight="1">
      <c r="A2" s="4" t="s">
        <v>307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14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ht="18.0" customHeight="1">
      <c r="A4" s="7" t="s">
        <v>308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8" t="s">
        <v>3</v>
      </c>
    </row>
    <row r="5" ht="14.25" customHeight="1">
      <c r="A5" s="9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ht="14.25" customHeight="1">
      <c r="A6" s="10"/>
      <c r="B6" s="10"/>
      <c r="C6" s="11"/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2" t="s">
        <v>15</v>
      </c>
      <c r="O6" s="12" t="s">
        <v>16</v>
      </c>
      <c r="P6" s="25">
        <v>3.0</v>
      </c>
    </row>
    <row r="7" ht="14.25" customHeight="1">
      <c r="A7" s="10"/>
      <c r="B7" s="10"/>
      <c r="C7" s="11"/>
      <c r="D7" s="14">
        <v>45368.0</v>
      </c>
      <c r="E7" s="14">
        <v>45382.0</v>
      </c>
      <c r="F7" s="14">
        <v>45396.0</v>
      </c>
      <c r="G7" s="14">
        <v>45424.0</v>
      </c>
      <c r="H7" s="14">
        <v>45452.0</v>
      </c>
      <c r="I7" s="14">
        <v>45472.0</v>
      </c>
      <c r="J7" s="14">
        <v>45543.0</v>
      </c>
      <c r="K7" s="14">
        <v>45557.0</v>
      </c>
      <c r="L7" s="14">
        <v>45571.0</v>
      </c>
      <c r="M7" s="14">
        <v>45585.0</v>
      </c>
      <c r="N7" s="14">
        <v>45606.0</v>
      </c>
      <c r="O7" s="15" t="s">
        <v>17</v>
      </c>
      <c r="P7" s="16"/>
    </row>
    <row r="8" ht="14.25" customHeight="1">
      <c r="A8" s="17" t="s">
        <v>18</v>
      </c>
      <c r="B8" s="10" t="s">
        <v>19</v>
      </c>
      <c r="C8" s="24" t="s">
        <v>20</v>
      </c>
      <c r="D8" s="15" t="s">
        <v>21</v>
      </c>
      <c r="E8" s="15" t="s">
        <v>22</v>
      </c>
      <c r="F8" s="15" t="s">
        <v>23</v>
      </c>
      <c r="G8" s="15" t="s">
        <v>22</v>
      </c>
      <c r="H8" s="15" t="s">
        <v>21</v>
      </c>
      <c r="I8" s="15" t="s">
        <v>24</v>
      </c>
      <c r="J8" s="15" t="s">
        <v>21</v>
      </c>
      <c r="K8" s="15" t="s">
        <v>25</v>
      </c>
      <c r="L8" s="15" t="s">
        <v>21</v>
      </c>
      <c r="M8" s="15" t="s">
        <v>23</v>
      </c>
      <c r="N8" s="15" t="s">
        <v>22</v>
      </c>
      <c r="O8" s="19" t="s">
        <v>26</v>
      </c>
      <c r="P8" s="16"/>
    </row>
    <row r="9" ht="14.25" customHeight="1">
      <c r="A9" s="11">
        <v>1.0</v>
      </c>
      <c r="B9" s="20" t="s">
        <v>309</v>
      </c>
      <c r="C9" s="22">
        <v>517.0</v>
      </c>
      <c r="D9" s="21">
        <v>11.0</v>
      </c>
      <c r="E9" s="21">
        <v>20.0</v>
      </c>
      <c r="F9" s="28">
        <v>16.0</v>
      </c>
      <c r="G9" s="21"/>
      <c r="H9" s="21"/>
      <c r="I9" s="21"/>
      <c r="J9" s="21"/>
      <c r="K9" s="21"/>
      <c r="L9" s="21"/>
      <c r="M9" s="21"/>
      <c r="N9" s="21"/>
      <c r="O9" s="11">
        <f t="shared" ref="O9:O69" si="1">SUM(D9:N9)</f>
        <v>47</v>
      </c>
      <c r="P9" s="23" t="str">
        <f t="shared" ref="P9:P69" si="2">IF(COUNTA(D9:M9)&gt;=($P$6-2),"Series Eligible","")</f>
        <v>Series Eligible</v>
      </c>
    </row>
    <row r="10" ht="14.25" customHeight="1">
      <c r="A10" s="11">
        <v>2.0</v>
      </c>
      <c r="B10" s="20" t="s">
        <v>310</v>
      </c>
      <c r="C10" s="22">
        <v>66.0</v>
      </c>
      <c r="D10" s="21">
        <v>20.0</v>
      </c>
      <c r="E10" s="21">
        <v>16.0</v>
      </c>
      <c r="F10" s="21"/>
      <c r="G10" s="21"/>
      <c r="H10" s="21"/>
      <c r="I10" s="21"/>
      <c r="J10" s="21"/>
      <c r="K10" s="21"/>
      <c r="L10" s="21"/>
      <c r="M10" s="21"/>
      <c r="N10" s="21"/>
      <c r="O10" s="11">
        <f t="shared" si="1"/>
        <v>36</v>
      </c>
      <c r="P10" s="23" t="str">
        <f t="shared" si="2"/>
        <v>Series Eligible</v>
      </c>
    </row>
    <row r="11" ht="14.25" customHeight="1">
      <c r="A11" s="11">
        <v>3.0</v>
      </c>
      <c r="B11" s="31" t="s">
        <v>301</v>
      </c>
      <c r="C11" s="59">
        <v>23.0</v>
      </c>
      <c r="D11" s="79">
        <v>6.0</v>
      </c>
      <c r="E11" s="79">
        <v>13.0</v>
      </c>
      <c r="F11" s="79">
        <v>16.0</v>
      </c>
      <c r="G11" s="21"/>
      <c r="H11" s="21"/>
      <c r="I11" s="21"/>
      <c r="J11" s="21"/>
      <c r="K11" s="21"/>
      <c r="L11" s="21"/>
      <c r="M11" s="21"/>
      <c r="N11" s="21"/>
      <c r="O11" s="11">
        <f t="shared" si="1"/>
        <v>35</v>
      </c>
      <c r="P11" s="23" t="str">
        <f t="shared" si="2"/>
        <v>Series Eligible</v>
      </c>
    </row>
    <row r="12" ht="14.25" customHeight="1">
      <c r="A12" s="11">
        <v>4.0</v>
      </c>
      <c r="B12" s="20" t="s">
        <v>311</v>
      </c>
      <c r="C12" s="22">
        <v>538.0</v>
      </c>
      <c r="D12" s="21"/>
      <c r="E12" s="21">
        <v>13.0</v>
      </c>
      <c r="F12" s="28">
        <v>20.0</v>
      </c>
      <c r="G12" s="21"/>
      <c r="H12" s="21"/>
      <c r="I12" s="21"/>
      <c r="J12" s="21"/>
      <c r="K12" s="21"/>
      <c r="L12" s="21"/>
      <c r="M12" s="21"/>
      <c r="N12" s="21"/>
      <c r="O12" s="11">
        <f t="shared" si="1"/>
        <v>33</v>
      </c>
      <c r="P12" s="23" t="str">
        <f t="shared" si="2"/>
        <v>Series Eligible</v>
      </c>
    </row>
    <row r="13" ht="14.25" customHeight="1">
      <c r="A13" s="11">
        <v>5.0</v>
      </c>
      <c r="B13" s="20" t="s">
        <v>312</v>
      </c>
      <c r="C13" s="22">
        <v>217.0</v>
      </c>
      <c r="D13" s="21">
        <v>13.0</v>
      </c>
      <c r="E13" s="21">
        <v>1.0</v>
      </c>
      <c r="F13" s="28">
        <v>13.0</v>
      </c>
      <c r="G13" s="21"/>
      <c r="H13" s="21"/>
      <c r="I13" s="21"/>
      <c r="J13" s="21"/>
      <c r="K13" s="21"/>
      <c r="L13" s="21"/>
      <c r="M13" s="21"/>
      <c r="N13" s="21"/>
      <c r="O13" s="11">
        <f t="shared" si="1"/>
        <v>27</v>
      </c>
      <c r="P13" s="23" t="str">
        <f t="shared" si="2"/>
        <v>Series Eligible</v>
      </c>
    </row>
    <row r="14" ht="14.25" customHeight="1">
      <c r="A14" s="11">
        <v>6.0</v>
      </c>
      <c r="B14" s="20" t="s">
        <v>306</v>
      </c>
      <c r="C14" s="22">
        <v>521.0</v>
      </c>
      <c r="D14" s="79">
        <v>20.0</v>
      </c>
      <c r="E14" s="21">
        <v>1.0</v>
      </c>
      <c r="F14" s="28">
        <v>2.0</v>
      </c>
      <c r="G14" s="21"/>
      <c r="H14" s="21"/>
      <c r="I14" s="21"/>
      <c r="J14" s="21"/>
      <c r="K14" s="21"/>
      <c r="L14" s="21"/>
      <c r="M14" s="21"/>
      <c r="N14" s="21"/>
      <c r="O14" s="11">
        <f t="shared" si="1"/>
        <v>23</v>
      </c>
      <c r="P14" s="23" t="str">
        <f t="shared" si="2"/>
        <v>Series Eligible</v>
      </c>
    </row>
    <row r="15" ht="14.25" customHeight="1">
      <c r="A15" s="11">
        <v>7.0</v>
      </c>
      <c r="B15" s="20" t="s">
        <v>313</v>
      </c>
      <c r="C15" s="22">
        <v>75.0</v>
      </c>
      <c r="D15" s="21">
        <v>16.0</v>
      </c>
      <c r="E15" s="21">
        <v>4.0</v>
      </c>
      <c r="F15" s="21"/>
      <c r="G15" s="21"/>
      <c r="H15" s="21"/>
      <c r="I15" s="21"/>
      <c r="J15" s="21"/>
      <c r="K15" s="21"/>
      <c r="L15" s="21"/>
      <c r="M15" s="21"/>
      <c r="N15" s="21"/>
      <c r="O15" s="11">
        <f t="shared" si="1"/>
        <v>20</v>
      </c>
      <c r="P15" s="23" t="str">
        <f t="shared" si="2"/>
        <v>Series Eligible</v>
      </c>
    </row>
    <row r="16" ht="14.25" customHeight="1">
      <c r="A16" s="11">
        <v>8.0</v>
      </c>
      <c r="B16" s="20" t="s">
        <v>314</v>
      </c>
      <c r="C16" s="22">
        <v>330.0</v>
      </c>
      <c r="D16" s="21">
        <v>10.0</v>
      </c>
      <c r="E16" s="21">
        <v>9.0</v>
      </c>
      <c r="F16" s="28">
        <v>1.0</v>
      </c>
      <c r="G16" s="21"/>
      <c r="H16" s="21"/>
      <c r="I16" s="21"/>
      <c r="J16" s="21"/>
      <c r="K16" s="21"/>
      <c r="L16" s="21"/>
      <c r="M16" s="21"/>
      <c r="N16" s="21"/>
      <c r="O16" s="11">
        <f t="shared" si="1"/>
        <v>20</v>
      </c>
      <c r="P16" s="23" t="str">
        <f t="shared" si="2"/>
        <v>Series Eligible</v>
      </c>
    </row>
    <row r="17" ht="14.25" customHeight="1">
      <c r="A17" s="11">
        <v>9.0</v>
      </c>
      <c r="B17" s="20" t="s">
        <v>315</v>
      </c>
      <c r="C17" s="22">
        <v>419.0</v>
      </c>
      <c r="D17" s="21"/>
      <c r="E17" s="21">
        <v>11.0</v>
      </c>
      <c r="F17" s="28">
        <v>8.0</v>
      </c>
      <c r="G17" s="21"/>
      <c r="H17" s="21"/>
      <c r="I17" s="21"/>
      <c r="J17" s="21"/>
      <c r="K17" s="21"/>
      <c r="L17" s="21"/>
      <c r="M17" s="21"/>
      <c r="N17" s="21"/>
      <c r="O17" s="11">
        <f t="shared" si="1"/>
        <v>19</v>
      </c>
      <c r="P17" s="23" t="str">
        <f t="shared" si="2"/>
        <v>Series Eligible</v>
      </c>
    </row>
    <row r="18" ht="14.25" customHeight="1">
      <c r="A18" s="11">
        <v>10.0</v>
      </c>
      <c r="B18" s="20" t="s">
        <v>316</v>
      </c>
      <c r="C18" s="22">
        <v>722.0</v>
      </c>
      <c r="D18" s="21"/>
      <c r="E18" s="21">
        <v>6.0</v>
      </c>
      <c r="F18" s="28">
        <v>10.0</v>
      </c>
      <c r="G18" s="21"/>
      <c r="H18" s="21"/>
      <c r="I18" s="21"/>
      <c r="J18" s="21"/>
      <c r="K18" s="21"/>
      <c r="L18" s="21"/>
      <c r="M18" s="21"/>
      <c r="N18" s="21"/>
      <c r="O18" s="11">
        <f t="shared" si="1"/>
        <v>16</v>
      </c>
      <c r="P18" s="23" t="str">
        <f t="shared" si="2"/>
        <v>Series Eligible</v>
      </c>
    </row>
    <row r="19" ht="14.25" customHeight="1">
      <c r="A19" s="11">
        <v>11.0</v>
      </c>
      <c r="B19" s="20" t="s">
        <v>317</v>
      </c>
      <c r="C19" s="22">
        <v>6.0</v>
      </c>
      <c r="D19" s="21"/>
      <c r="E19" s="21">
        <v>7.0</v>
      </c>
      <c r="F19" s="28">
        <v>6.0</v>
      </c>
      <c r="G19" s="21"/>
      <c r="H19" s="21"/>
      <c r="I19" s="21"/>
      <c r="J19" s="21"/>
      <c r="K19" s="21"/>
      <c r="L19" s="21"/>
      <c r="M19" s="21"/>
      <c r="N19" s="21"/>
      <c r="O19" s="11">
        <f t="shared" si="1"/>
        <v>13</v>
      </c>
      <c r="P19" s="23" t="str">
        <f t="shared" si="2"/>
        <v>Series Eligible</v>
      </c>
    </row>
    <row r="20" ht="14.25" customHeight="1">
      <c r="A20" s="11">
        <v>12.0</v>
      </c>
      <c r="B20" s="31" t="s">
        <v>318</v>
      </c>
      <c r="C20" s="59" t="s">
        <v>319</v>
      </c>
      <c r="D20" s="21"/>
      <c r="E20" s="21"/>
      <c r="F20" s="28">
        <v>11.0</v>
      </c>
      <c r="G20" s="21"/>
      <c r="H20" s="21"/>
      <c r="I20" s="21"/>
      <c r="J20" s="21"/>
      <c r="K20" s="21"/>
      <c r="L20" s="21"/>
      <c r="M20" s="21"/>
      <c r="N20" s="21"/>
      <c r="O20" s="11">
        <f t="shared" si="1"/>
        <v>11</v>
      </c>
      <c r="P20" s="23" t="str">
        <f t="shared" si="2"/>
        <v>Series Eligible</v>
      </c>
    </row>
    <row r="21" ht="14.25" customHeight="1">
      <c r="A21" s="11">
        <v>13.0</v>
      </c>
      <c r="B21" s="20" t="s">
        <v>320</v>
      </c>
      <c r="C21" s="22">
        <v>135.0</v>
      </c>
      <c r="D21" s="21">
        <v>9.0</v>
      </c>
      <c r="E21" s="21">
        <v>1.0</v>
      </c>
      <c r="F21" s="21"/>
      <c r="G21" s="21"/>
      <c r="H21" s="21"/>
      <c r="I21" s="21"/>
      <c r="J21" s="21"/>
      <c r="K21" s="21"/>
      <c r="L21" s="21"/>
      <c r="M21" s="21"/>
      <c r="N21" s="21"/>
      <c r="O21" s="11">
        <f t="shared" si="1"/>
        <v>10</v>
      </c>
      <c r="P21" s="23" t="str">
        <f t="shared" si="2"/>
        <v>Series Eligible</v>
      </c>
    </row>
    <row r="22" ht="14.25" customHeight="1">
      <c r="A22" s="11">
        <v>14.0</v>
      </c>
      <c r="B22" s="53" t="s">
        <v>321</v>
      </c>
      <c r="C22" s="85">
        <v>24.0</v>
      </c>
      <c r="D22" s="21"/>
      <c r="E22" s="21">
        <v>10.0</v>
      </c>
      <c r="F22" s="21"/>
      <c r="G22" s="21"/>
      <c r="H22" s="21"/>
      <c r="I22" s="21"/>
      <c r="J22" s="21"/>
      <c r="K22" s="21"/>
      <c r="L22" s="21"/>
      <c r="M22" s="21"/>
      <c r="N22" s="21"/>
      <c r="O22" s="11">
        <f t="shared" si="1"/>
        <v>10</v>
      </c>
      <c r="P22" s="23" t="str">
        <f t="shared" si="2"/>
        <v>Series Eligible</v>
      </c>
    </row>
    <row r="23" ht="14.25" customHeight="1">
      <c r="A23" s="11">
        <v>15.0</v>
      </c>
      <c r="B23" s="53" t="s">
        <v>222</v>
      </c>
      <c r="C23" s="85">
        <v>211.0</v>
      </c>
      <c r="D23" s="81">
        <v>9.0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11">
        <f t="shared" si="1"/>
        <v>9</v>
      </c>
      <c r="P23" s="23" t="str">
        <f t="shared" si="2"/>
        <v>Series Eligible</v>
      </c>
    </row>
    <row r="24" ht="14.25" customHeight="1">
      <c r="A24" s="11">
        <v>16.0</v>
      </c>
      <c r="B24" s="20" t="s">
        <v>322</v>
      </c>
      <c r="C24" s="22">
        <v>20.0</v>
      </c>
      <c r="D24" s="21">
        <v>8.0</v>
      </c>
      <c r="E24" s="21">
        <v>1.0</v>
      </c>
      <c r="F24" s="21"/>
      <c r="G24" s="21"/>
      <c r="H24" s="21"/>
      <c r="I24" s="21"/>
      <c r="J24" s="21"/>
      <c r="K24" s="21"/>
      <c r="L24" s="21"/>
      <c r="M24" s="21"/>
      <c r="N24" s="21"/>
      <c r="O24" s="11">
        <f t="shared" si="1"/>
        <v>9</v>
      </c>
      <c r="P24" s="23" t="str">
        <f t="shared" si="2"/>
        <v>Series Eligible</v>
      </c>
    </row>
    <row r="25" ht="14.25" customHeight="1">
      <c r="A25" s="11">
        <v>17.0</v>
      </c>
      <c r="B25" s="20" t="s">
        <v>303</v>
      </c>
      <c r="C25" s="22">
        <v>213.0</v>
      </c>
      <c r="D25" s="81">
        <v>8.0</v>
      </c>
      <c r="E25" s="21">
        <v>1.0</v>
      </c>
      <c r="F25" s="21"/>
      <c r="G25" s="21"/>
      <c r="H25" s="21"/>
      <c r="I25" s="21"/>
      <c r="J25" s="21"/>
      <c r="K25" s="21"/>
      <c r="L25" s="21"/>
      <c r="M25" s="21"/>
      <c r="N25" s="21"/>
      <c r="O25" s="11">
        <f t="shared" si="1"/>
        <v>9</v>
      </c>
      <c r="P25" s="23" t="str">
        <f t="shared" si="2"/>
        <v>Series Eligible</v>
      </c>
    </row>
    <row r="26" ht="14.25" customHeight="1">
      <c r="A26" s="11">
        <v>18.0</v>
      </c>
      <c r="B26" s="20" t="s">
        <v>323</v>
      </c>
      <c r="C26" s="22">
        <v>411.0</v>
      </c>
      <c r="D26" s="21">
        <v>6.0</v>
      </c>
      <c r="E26" s="21">
        <v>2.0</v>
      </c>
      <c r="F26" s="28">
        <v>1.0</v>
      </c>
      <c r="G26" s="21"/>
      <c r="H26" s="21"/>
      <c r="I26" s="21"/>
      <c r="J26" s="21"/>
      <c r="K26" s="21"/>
      <c r="L26" s="21"/>
      <c r="M26" s="21"/>
      <c r="N26" s="21"/>
      <c r="O26" s="11">
        <f t="shared" si="1"/>
        <v>9</v>
      </c>
      <c r="P26" s="23" t="str">
        <f t="shared" si="2"/>
        <v>Series Eligible</v>
      </c>
    </row>
    <row r="27" ht="14.25" customHeight="1">
      <c r="A27" s="11">
        <v>19.0</v>
      </c>
      <c r="B27" s="31" t="s">
        <v>324</v>
      </c>
      <c r="C27" s="59">
        <v>711.0</v>
      </c>
      <c r="D27" s="21"/>
      <c r="E27" s="21"/>
      <c r="F27" s="28">
        <v>9.0</v>
      </c>
      <c r="G27" s="21"/>
      <c r="H27" s="21"/>
      <c r="I27" s="21"/>
      <c r="J27" s="21"/>
      <c r="K27" s="21"/>
      <c r="L27" s="21"/>
      <c r="M27" s="21"/>
      <c r="N27" s="21"/>
      <c r="O27" s="11">
        <f t="shared" si="1"/>
        <v>9</v>
      </c>
      <c r="P27" s="23" t="str">
        <f t="shared" si="2"/>
        <v>Series Eligible</v>
      </c>
    </row>
    <row r="28" ht="14.25" customHeight="1">
      <c r="A28" s="11">
        <v>20.0</v>
      </c>
      <c r="B28" s="31" t="s">
        <v>325</v>
      </c>
      <c r="C28" s="22">
        <v>531.0</v>
      </c>
      <c r="D28" s="21"/>
      <c r="E28" s="21">
        <v>8.0</v>
      </c>
      <c r="F28" s="21"/>
      <c r="G28" s="21"/>
      <c r="H28" s="21"/>
      <c r="I28" s="21"/>
      <c r="J28" s="21"/>
      <c r="K28" s="21"/>
      <c r="L28" s="21"/>
      <c r="M28" s="21"/>
      <c r="N28" s="21"/>
      <c r="O28" s="11">
        <f t="shared" si="1"/>
        <v>8</v>
      </c>
      <c r="P28" s="23" t="str">
        <f t="shared" si="2"/>
        <v>Series Eligible</v>
      </c>
    </row>
    <row r="29" ht="14.25" customHeight="1">
      <c r="A29" s="11">
        <v>21.0</v>
      </c>
      <c r="B29" s="20" t="s">
        <v>326</v>
      </c>
      <c r="C29" s="22">
        <v>13.0</v>
      </c>
      <c r="D29" s="21">
        <v>7.0</v>
      </c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11">
        <f t="shared" si="1"/>
        <v>7</v>
      </c>
      <c r="P29" s="23" t="str">
        <f t="shared" si="2"/>
        <v>Series Eligible</v>
      </c>
    </row>
    <row r="30" ht="14.25" customHeight="1">
      <c r="A30" s="11">
        <v>22.0</v>
      </c>
      <c r="B30" s="31" t="s">
        <v>327</v>
      </c>
      <c r="C30" s="59">
        <v>4.0</v>
      </c>
      <c r="D30" s="21"/>
      <c r="E30" s="21"/>
      <c r="F30" s="28">
        <v>7.0</v>
      </c>
      <c r="G30" s="21"/>
      <c r="H30" s="21"/>
      <c r="I30" s="21"/>
      <c r="J30" s="21"/>
      <c r="K30" s="21"/>
      <c r="L30" s="21"/>
      <c r="M30" s="21"/>
      <c r="N30" s="21"/>
      <c r="O30" s="11">
        <f t="shared" si="1"/>
        <v>7</v>
      </c>
      <c r="P30" s="23" t="str">
        <f t="shared" si="2"/>
        <v>Series Eligible</v>
      </c>
    </row>
    <row r="31" ht="14.25" customHeight="1">
      <c r="A31" s="11">
        <v>23.0</v>
      </c>
      <c r="B31" s="53" t="s">
        <v>304</v>
      </c>
      <c r="C31" s="85">
        <v>211.0</v>
      </c>
      <c r="D31" s="81">
        <v>6.0</v>
      </c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11">
        <f t="shared" si="1"/>
        <v>6</v>
      </c>
      <c r="P31" s="23" t="str">
        <f t="shared" si="2"/>
        <v>Series Eligible</v>
      </c>
    </row>
    <row r="32" ht="14.25" customHeight="1">
      <c r="A32" s="11">
        <v>24.0</v>
      </c>
      <c r="B32" s="20" t="s">
        <v>328</v>
      </c>
      <c r="C32" s="22">
        <v>103.0</v>
      </c>
      <c r="D32" s="21">
        <v>5.0</v>
      </c>
      <c r="E32" s="21">
        <v>1.0</v>
      </c>
      <c r="F32" s="21"/>
      <c r="G32" s="21"/>
      <c r="H32" s="21"/>
      <c r="I32" s="21"/>
      <c r="J32" s="21"/>
      <c r="K32" s="21"/>
      <c r="L32" s="21"/>
      <c r="M32" s="21"/>
      <c r="N32" s="21"/>
      <c r="O32" s="11">
        <f t="shared" si="1"/>
        <v>6</v>
      </c>
      <c r="P32" s="23" t="str">
        <f t="shared" si="2"/>
        <v>Series Eligible</v>
      </c>
    </row>
    <row r="33" ht="14.25" customHeight="1">
      <c r="A33" s="11">
        <v>25.0</v>
      </c>
      <c r="B33" s="53" t="s">
        <v>329</v>
      </c>
      <c r="C33" s="85">
        <v>24.0</v>
      </c>
      <c r="D33" s="21"/>
      <c r="E33" s="21">
        <v>3.0</v>
      </c>
      <c r="F33" s="28">
        <v>3.0</v>
      </c>
      <c r="G33" s="21"/>
      <c r="H33" s="21"/>
      <c r="I33" s="21"/>
      <c r="J33" s="21"/>
      <c r="K33" s="21"/>
      <c r="L33" s="21"/>
      <c r="M33" s="21"/>
      <c r="N33" s="21"/>
      <c r="O33" s="11">
        <f t="shared" si="1"/>
        <v>6</v>
      </c>
      <c r="P33" s="23" t="str">
        <f t="shared" si="2"/>
        <v>Series Eligible</v>
      </c>
    </row>
    <row r="34" ht="14.25" customHeight="1">
      <c r="A34" s="11">
        <v>26.0</v>
      </c>
      <c r="B34" s="20" t="s">
        <v>330</v>
      </c>
      <c r="C34" s="22">
        <v>13.0</v>
      </c>
      <c r="D34" s="21">
        <v>1.0</v>
      </c>
      <c r="E34" s="28">
        <v>1.0</v>
      </c>
      <c r="F34" s="28">
        <v>4.0</v>
      </c>
      <c r="G34" s="21"/>
      <c r="H34" s="21"/>
      <c r="I34" s="21"/>
      <c r="J34" s="21"/>
      <c r="K34" s="21"/>
      <c r="L34" s="21"/>
      <c r="M34" s="21"/>
      <c r="N34" s="21"/>
      <c r="O34" s="11">
        <f t="shared" si="1"/>
        <v>6</v>
      </c>
      <c r="P34" s="23" t="str">
        <f t="shared" si="2"/>
        <v>Series Eligible</v>
      </c>
    </row>
    <row r="35" ht="14.25" customHeight="1">
      <c r="A35" s="11">
        <v>27.0</v>
      </c>
      <c r="B35" s="20" t="s">
        <v>331</v>
      </c>
      <c r="C35" s="22" t="s">
        <v>332</v>
      </c>
      <c r="D35" s="21"/>
      <c r="E35" s="21">
        <v>5.0</v>
      </c>
      <c r="F35" s="21"/>
      <c r="G35" s="21"/>
      <c r="H35" s="21"/>
      <c r="I35" s="21"/>
      <c r="J35" s="21"/>
      <c r="K35" s="21"/>
      <c r="L35" s="21"/>
      <c r="M35" s="21"/>
      <c r="N35" s="21"/>
      <c r="O35" s="11">
        <f t="shared" si="1"/>
        <v>5</v>
      </c>
      <c r="P35" s="23" t="str">
        <f t="shared" si="2"/>
        <v>Series Eligible</v>
      </c>
    </row>
    <row r="36" ht="14.25" customHeight="1">
      <c r="A36" s="11">
        <v>28.0</v>
      </c>
      <c r="B36" s="31" t="s">
        <v>333</v>
      </c>
      <c r="C36" s="59">
        <v>27.0</v>
      </c>
      <c r="D36" s="21"/>
      <c r="E36" s="21"/>
      <c r="F36" s="28">
        <v>5.0</v>
      </c>
      <c r="G36" s="21"/>
      <c r="H36" s="21"/>
      <c r="I36" s="21"/>
      <c r="J36" s="21"/>
      <c r="K36" s="21"/>
      <c r="L36" s="21"/>
      <c r="M36" s="21"/>
      <c r="N36" s="21"/>
      <c r="O36" s="11">
        <f t="shared" si="1"/>
        <v>5</v>
      </c>
      <c r="P36" s="23" t="str">
        <f t="shared" si="2"/>
        <v>Series Eligible</v>
      </c>
    </row>
    <row r="37" ht="14.25" customHeight="1">
      <c r="A37" s="11">
        <v>29.0</v>
      </c>
      <c r="B37" s="20" t="s">
        <v>334</v>
      </c>
      <c r="C37" s="22">
        <v>128.0</v>
      </c>
      <c r="D37" s="21">
        <v>4.0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11">
        <f t="shared" si="1"/>
        <v>4</v>
      </c>
      <c r="P37" s="23" t="str">
        <f t="shared" si="2"/>
        <v>Series Eligible</v>
      </c>
    </row>
    <row r="38" ht="14.25" customHeight="1">
      <c r="A38" s="11">
        <v>30.0</v>
      </c>
      <c r="B38" s="20" t="s">
        <v>335</v>
      </c>
      <c r="C38" s="22">
        <v>38.0</v>
      </c>
      <c r="D38" s="21">
        <v>3.0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11">
        <f t="shared" si="1"/>
        <v>3</v>
      </c>
      <c r="P38" s="23" t="str">
        <f t="shared" si="2"/>
        <v>Series Eligible</v>
      </c>
    </row>
    <row r="39" ht="14.25" customHeight="1">
      <c r="A39" s="11">
        <v>31.0</v>
      </c>
      <c r="B39" s="20" t="s">
        <v>336</v>
      </c>
      <c r="C39" s="22">
        <v>209.0</v>
      </c>
      <c r="D39" s="21">
        <v>2.0</v>
      </c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11">
        <f t="shared" si="1"/>
        <v>2</v>
      </c>
      <c r="P39" s="23" t="str">
        <f t="shared" si="2"/>
        <v>Series Eligible</v>
      </c>
    </row>
    <row r="40" ht="14.25" customHeight="1">
      <c r="A40" s="11">
        <v>32.0</v>
      </c>
      <c r="B40" s="20" t="s">
        <v>337</v>
      </c>
      <c r="C40" s="22">
        <v>10.0</v>
      </c>
      <c r="D40" s="21">
        <v>1.0</v>
      </c>
      <c r="E40" s="21">
        <v>1.0</v>
      </c>
      <c r="F40" s="21"/>
      <c r="G40" s="21"/>
      <c r="H40" s="21"/>
      <c r="I40" s="21"/>
      <c r="J40" s="21"/>
      <c r="K40" s="21"/>
      <c r="L40" s="21"/>
      <c r="M40" s="21"/>
      <c r="N40" s="21"/>
      <c r="O40" s="11">
        <f t="shared" si="1"/>
        <v>2</v>
      </c>
      <c r="P40" s="23" t="str">
        <f t="shared" si="2"/>
        <v>Series Eligible</v>
      </c>
    </row>
    <row r="41" ht="14.25" customHeight="1">
      <c r="A41" s="11">
        <v>33.0</v>
      </c>
      <c r="B41" s="20" t="s">
        <v>338</v>
      </c>
      <c r="C41" s="22">
        <v>514.0</v>
      </c>
      <c r="D41" s="21">
        <v>1.0</v>
      </c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1">
        <f t="shared" si="1"/>
        <v>1</v>
      </c>
      <c r="P41" s="23" t="str">
        <f t="shared" si="2"/>
        <v>Series Eligible</v>
      </c>
    </row>
    <row r="42" ht="14.25" customHeight="1">
      <c r="A42" s="11">
        <v>34.0</v>
      </c>
      <c r="B42" s="20" t="s">
        <v>339</v>
      </c>
      <c r="C42" s="22">
        <v>2.0</v>
      </c>
      <c r="D42" s="21">
        <v>1.0</v>
      </c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1">
        <f t="shared" si="1"/>
        <v>1</v>
      </c>
      <c r="P42" s="23" t="str">
        <f t="shared" si="2"/>
        <v>Series Eligible</v>
      </c>
    </row>
    <row r="43" ht="14.25" customHeight="1">
      <c r="A43" s="11">
        <v>35.0</v>
      </c>
      <c r="B43" s="20" t="s">
        <v>340</v>
      </c>
      <c r="C43" s="22" t="s">
        <v>263</v>
      </c>
      <c r="D43" s="21">
        <v>1.0</v>
      </c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1">
        <f t="shared" si="1"/>
        <v>1</v>
      </c>
      <c r="P43" s="23" t="str">
        <f t="shared" si="2"/>
        <v>Series Eligible</v>
      </c>
    </row>
    <row r="44" ht="14.25" customHeight="1">
      <c r="A44" s="11">
        <v>36.0</v>
      </c>
      <c r="B44" s="20" t="s">
        <v>341</v>
      </c>
      <c r="C44" s="22">
        <v>108.0</v>
      </c>
      <c r="D44" s="21">
        <v>1.0</v>
      </c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11">
        <f t="shared" si="1"/>
        <v>1</v>
      </c>
      <c r="P44" s="23" t="str">
        <f t="shared" si="2"/>
        <v>Series Eligible</v>
      </c>
    </row>
    <row r="45" ht="14.25" customHeight="1">
      <c r="A45" s="11">
        <v>37.0</v>
      </c>
      <c r="B45" s="20" t="s">
        <v>305</v>
      </c>
      <c r="C45" s="22">
        <v>17.0</v>
      </c>
      <c r="D45" s="81">
        <v>1.0</v>
      </c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11">
        <f t="shared" si="1"/>
        <v>1</v>
      </c>
      <c r="P45" s="23" t="str">
        <f t="shared" si="2"/>
        <v>Series Eligible</v>
      </c>
    </row>
    <row r="46" ht="14.25" customHeight="1">
      <c r="A46" s="11">
        <v>38.0</v>
      </c>
      <c r="B46" s="31" t="s">
        <v>342</v>
      </c>
      <c r="C46" s="22" t="s">
        <v>343</v>
      </c>
      <c r="D46" s="21"/>
      <c r="E46" s="21">
        <v>1.0</v>
      </c>
      <c r="F46" s="21"/>
      <c r="G46" s="21"/>
      <c r="H46" s="21"/>
      <c r="I46" s="21"/>
      <c r="J46" s="21"/>
      <c r="K46" s="21"/>
      <c r="L46" s="21"/>
      <c r="M46" s="21"/>
      <c r="N46" s="21"/>
      <c r="O46" s="11">
        <f t="shared" si="1"/>
        <v>1</v>
      </c>
      <c r="P46" s="23" t="str">
        <f t="shared" si="2"/>
        <v>Series Eligible</v>
      </c>
    </row>
    <row r="47" ht="14.25" customHeight="1">
      <c r="A47" s="11">
        <v>39.0</v>
      </c>
      <c r="B47" s="20" t="s">
        <v>344</v>
      </c>
      <c r="C47" s="22">
        <v>72.0</v>
      </c>
      <c r="D47" s="21"/>
      <c r="E47" s="21">
        <v>1.0</v>
      </c>
      <c r="F47" s="21"/>
      <c r="G47" s="21"/>
      <c r="H47" s="21"/>
      <c r="I47" s="21"/>
      <c r="J47" s="21"/>
      <c r="K47" s="21"/>
      <c r="L47" s="21"/>
      <c r="M47" s="21"/>
      <c r="N47" s="21"/>
      <c r="O47" s="11">
        <f t="shared" si="1"/>
        <v>1</v>
      </c>
      <c r="P47" s="23" t="str">
        <f t="shared" si="2"/>
        <v>Series Eligible</v>
      </c>
    </row>
    <row r="48" ht="14.25" customHeight="1">
      <c r="A48" s="11">
        <v>40.0</v>
      </c>
      <c r="B48" s="20" t="s">
        <v>345</v>
      </c>
      <c r="C48" s="22">
        <v>144.0</v>
      </c>
      <c r="D48" s="81"/>
      <c r="E48" s="21">
        <v>1.0</v>
      </c>
      <c r="F48" s="21"/>
      <c r="G48" s="21"/>
      <c r="H48" s="21"/>
      <c r="I48" s="21"/>
      <c r="J48" s="21"/>
      <c r="K48" s="21"/>
      <c r="L48" s="21"/>
      <c r="M48" s="21"/>
      <c r="N48" s="21"/>
      <c r="O48" s="11">
        <f t="shared" si="1"/>
        <v>1</v>
      </c>
      <c r="P48" s="23" t="str">
        <f t="shared" si="2"/>
        <v>Series Eligible</v>
      </c>
    </row>
    <row r="49" ht="14.25" customHeight="1">
      <c r="A49" s="11">
        <v>41.0</v>
      </c>
      <c r="B49" s="31" t="s">
        <v>346</v>
      </c>
      <c r="C49" s="59">
        <v>7.0</v>
      </c>
      <c r="D49" s="21"/>
      <c r="E49" s="21"/>
      <c r="F49" s="28">
        <v>1.0</v>
      </c>
      <c r="G49" s="21"/>
      <c r="H49" s="21"/>
      <c r="I49" s="21"/>
      <c r="J49" s="21"/>
      <c r="K49" s="21"/>
      <c r="L49" s="21"/>
      <c r="M49" s="21"/>
      <c r="N49" s="21"/>
      <c r="O49" s="11">
        <f t="shared" si="1"/>
        <v>1</v>
      </c>
      <c r="P49" s="23" t="str">
        <f t="shared" si="2"/>
        <v>Series Eligible</v>
      </c>
    </row>
    <row r="50" ht="14.25" customHeight="1">
      <c r="A50" s="11">
        <v>42.0</v>
      </c>
      <c r="B50" s="20"/>
      <c r="C50" s="22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11">
        <f t="shared" si="1"/>
        <v>0</v>
      </c>
      <c r="P50" s="23" t="str">
        <f t="shared" si="2"/>
        <v/>
      </c>
    </row>
    <row r="51" ht="14.25" customHeight="1">
      <c r="A51" s="11">
        <v>43.0</v>
      </c>
      <c r="B51" s="20"/>
      <c r="C51" s="22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11">
        <f t="shared" si="1"/>
        <v>0</v>
      </c>
      <c r="P51" s="23" t="str">
        <f t="shared" si="2"/>
        <v/>
      </c>
    </row>
    <row r="52" ht="14.25" customHeight="1">
      <c r="A52" s="11">
        <v>44.0</v>
      </c>
      <c r="B52" s="20"/>
      <c r="C52" s="22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11">
        <f t="shared" si="1"/>
        <v>0</v>
      </c>
      <c r="P52" s="23" t="str">
        <f t="shared" si="2"/>
        <v/>
      </c>
    </row>
    <row r="53" ht="14.25" customHeight="1">
      <c r="A53" s="11">
        <v>45.0</v>
      </c>
      <c r="B53" s="20"/>
      <c r="C53" s="22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11">
        <f t="shared" si="1"/>
        <v>0</v>
      </c>
      <c r="P53" s="23" t="str">
        <f t="shared" si="2"/>
        <v/>
      </c>
    </row>
    <row r="54" ht="14.25" customHeight="1">
      <c r="A54" s="11">
        <v>46.0</v>
      </c>
      <c r="B54" s="20"/>
      <c r="C54" s="22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11">
        <f t="shared" si="1"/>
        <v>0</v>
      </c>
      <c r="P54" s="23" t="str">
        <f t="shared" si="2"/>
        <v/>
      </c>
    </row>
    <row r="55" ht="14.25" customHeight="1">
      <c r="A55" s="11">
        <v>47.0</v>
      </c>
      <c r="B55" s="20"/>
      <c r="C55" s="22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11">
        <f t="shared" si="1"/>
        <v>0</v>
      </c>
      <c r="P55" s="23" t="str">
        <f t="shared" si="2"/>
        <v/>
      </c>
    </row>
    <row r="56" ht="14.25" customHeight="1">
      <c r="A56" s="11">
        <v>48.0</v>
      </c>
      <c r="B56" s="20"/>
      <c r="C56" s="22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11">
        <f t="shared" si="1"/>
        <v>0</v>
      </c>
      <c r="P56" s="23" t="str">
        <f t="shared" si="2"/>
        <v/>
      </c>
    </row>
    <row r="57" ht="14.25" customHeight="1">
      <c r="A57" s="11">
        <v>49.0</v>
      </c>
      <c r="B57" s="20"/>
      <c r="C57" s="22"/>
      <c r="D57" s="21"/>
      <c r="E57" s="21"/>
      <c r="F57" s="21"/>
      <c r="G57" s="21"/>
      <c r="H57" s="21"/>
      <c r="I57" s="21"/>
      <c r="J57" s="21"/>
      <c r="K57" s="21"/>
      <c r="L57" s="21"/>
      <c r="M57" s="30"/>
      <c r="N57" s="21"/>
      <c r="O57" s="11">
        <f t="shared" si="1"/>
        <v>0</v>
      </c>
      <c r="P57" s="23" t="str">
        <f t="shared" si="2"/>
        <v/>
      </c>
    </row>
    <row r="58" ht="14.25" customHeight="1">
      <c r="A58" s="11">
        <v>50.0</v>
      </c>
      <c r="B58" s="20"/>
      <c r="C58" s="22"/>
      <c r="D58" s="21"/>
      <c r="E58" s="21"/>
      <c r="F58" s="21"/>
      <c r="G58" s="21"/>
      <c r="H58" s="21"/>
      <c r="I58" s="21"/>
      <c r="J58" s="21"/>
      <c r="K58" s="21"/>
      <c r="L58" s="21"/>
      <c r="M58" s="30"/>
      <c r="N58" s="21"/>
      <c r="O58" s="11">
        <f t="shared" si="1"/>
        <v>0</v>
      </c>
      <c r="P58" s="23" t="str">
        <f t="shared" si="2"/>
        <v/>
      </c>
    </row>
    <row r="59" ht="14.25" customHeight="1">
      <c r="A59" s="11">
        <v>51.0</v>
      </c>
      <c r="B59" s="20"/>
      <c r="C59" s="22"/>
      <c r="D59" s="41"/>
      <c r="E59" s="41"/>
      <c r="F59" s="41"/>
      <c r="G59" s="41"/>
      <c r="H59" s="41"/>
      <c r="I59" s="41"/>
      <c r="J59" s="41"/>
      <c r="K59" s="41"/>
      <c r="L59" s="41"/>
      <c r="M59" s="86"/>
      <c r="N59" s="47"/>
      <c r="O59" s="11">
        <f t="shared" si="1"/>
        <v>0</v>
      </c>
      <c r="P59" s="23" t="str">
        <f t="shared" si="2"/>
        <v/>
      </c>
    </row>
    <row r="60" ht="14.25" customHeight="1">
      <c r="A60" s="11">
        <v>52.0</v>
      </c>
      <c r="B60" s="20"/>
      <c r="C60" s="22"/>
      <c r="D60" s="41"/>
      <c r="E60" s="41"/>
      <c r="F60" s="41"/>
      <c r="G60" s="41"/>
      <c r="H60" s="41"/>
      <c r="I60" s="41"/>
      <c r="J60" s="41"/>
      <c r="K60" s="41"/>
      <c r="L60" s="41"/>
      <c r="M60" s="86"/>
      <c r="N60" s="47"/>
      <c r="O60" s="11">
        <f t="shared" si="1"/>
        <v>0</v>
      </c>
      <c r="P60" s="23" t="str">
        <f t="shared" si="2"/>
        <v/>
      </c>
    </row>
    <row r="61" ht="14.25" customHeight="1">
      <c r="A61" s="11">
        <v>53.0</v>
      </c>
      <c r="B61" s="20"/>
      <c r="C61" s="22"/>
      <c r="D61" s="41"/>
      <c r="E61" s="41"/>
      <c r="F61" s="41"/>
      <c r="G61" s="41"/>
      <c r="H61" s="41"/>
      <c r="I61" s="41"/>
      <c r="J61" s="41"/>
      <c r="K61" s="41"/>
      <c r="L61" s="41"/>
      <c r="M61" s="86"/>
      <c r="N61" s="47"/>
      <c r="O61" s="11">
        <f t="shared" si="1"/>
        <v>0</v>
      </c>
      <c r="P61" s="23" t="str">
        <f t="shared" si="2"/>
        <v/>
      </c>
    </row>
    <row r="62" ht="14.25" customHeight="1">
      <c r="A62" s="11">
        <v>54.0</v>
      </c>
      <c r="B62" s="20"/>
      <c r="C62" s="22"/>
      <c r="D62" s="21"/>
      <c r="E62" s="21"/>
      <c r="F62" s="21"/>
      <c r="G62" s="21"/>
      <c r="H62" s="21"/>
      <c r="I62" s="21"/>
      <c r="J62" s="21"/>
      <c r="K62" s="21"/>
      <c r="L62" s="21"/>
      <c r="M62" s="30"/>
      <c r="N62" s="47"/>
      <c r="O62" s="11">
        <f t="shared" si="1"/>
        <v>0</v>
      </c>
      <c r="P62" s="23" t="str">
        <f t="shared" si="2"/>
        <v/>
      </c>
    </row>
    <row r="63" ht="14.25" customHeight="1">
      <c r="A63" s="11">
        <v>55.0</v>
      </c>
      <c r="B63" s="20"/>
      <c r="C63" s="22"/>
      <c r="D63" s="21"/>
      <c r="E63" s="21"/>
      <c r="F63" s="21"/>
      <c r="G63" s="21"/>
      <c r="H63" s="21"/>
      <c r="I63" s="21"/>
      <c r="J63" s="21"/>
      <c r="K63" s="21"/>
      <c r="L63" s="21"/>
      <c r="M63" s="30"/>
      <c r="N63" s="47"/>
      <c r="O63" s="11">
        <f t="shared" si="1"/>
        <v>0</v>
      </c>
      <c r="P63" s="23" t="str">
        <f t="shared" si="2"/>
        <v/>
      </c>
    </row>
    <row r="64" ht="14.25" customHeight="1">
      <c r="A64" s="11">
        <v>56.0</v>
      </c>
      <c r="B64" s="20"/>
      <c r="C64" s="22"/>
      <c r="D64" s="21"/>
      <c r="E64" s="21"/>
      <c r="F64" s="21"/>
      <c r="G64" s="21"/>
      <c r="H64" s="21"/>
      <c r="I64" s="21"/>
      <c r="J64" s="21"/>
      <c r="K64" s="21"/>
      <c r="L64" s="21"/>
      <c r="M64" s="30"/>
      <c r="N64" s="47"/>
      <c r="O64" s="11">
        <f t="shared" si="1"/>
        <v>0</v>
      </c>
      <c r="P64" s="23" t="str">
        <f t="shared" si="2"/>
        <v/>
      </c>
    </row>
    <row r="65" ht="14.25" customHeight="1">
      <c r="A65" s="11">
        <v>57.0</v>
      </c>
      <c r="B65" s="20"/>
      <c r="C65" s="22"/>
      <c r="D65" s="21"/>
      <c r="E65" s="21"/>
      <c r="F65" s="21"/>
      <c r="G65" s="21"/>
      <c r="H65" s="21"/>
      <c r="I65" s="21"/>
      <c r="J65" s="21"/>
      <c r="K65" s="21"/>
      <c r="L65" s="21"/>
      <c r="M65" s="30"/>
      <c r="N65" s="47"/>
      <c r="O65" s="11">
        <f t="shared" si="1"/>
        <v>0</v>
      </c>
      <c r="P65" s="23" t="str">
        <f t="shared" si="2"/>
        <v/>
      </c>
    </row>
    <row r="66" ht="14.25" customHeight="1">
      <c r="A66" s="11">
        <v>58.0</v>
      </c>
      <c r="B66" s="20"/>
      <c r="C66" s="22"/>
      <c r="D66" s="21"/>
      <c r="E66" s="21"/>
      <c r="F66" s="21"/>
      <c r="G66" s="21"/>
      <c r="H66" s="21"/>
      <c r="I66" s="21"/>
      <c r="J66" s="21"/>
      <c r="K66" s="21"/>
      <c r="L66" s="21"/>
      <c r="M66" s="30"/>
      <c r="N66" s="47"/>
      <c r="O66" s="11">
        <f t="shared" si="1"/>
        <v>0</v>
      </c>
      <c r="P66" s="23" t="str">
        <f t="shared" si="2"/>
        <v/>
      </c>
    </row>
    <row r="67" ht="14.25" customHeight="1">
      <c r="A67" s="11">
        <v>59.0</v>
      </c>
      <c r="B67" s="20"/>
      <c r="C67" s="22"/>
      <c r="D67" s="21"/>
      <c r="E67" s="21"/>
      <c r="F67" s="21"/>
      <c r="G67" s="21"/>
      <c r="H67" s="21"/>
      <c r="I67" s="21"/>
      <c r="J67" s="21"/>
      <c r="K67" s="21"/>
      <c r="L67" s="21"/>
      <c r="M67" s="30"/>
      <c r="N67" s="47"/>
      <c r="O67" s="11">
        <f t="shared" si="1"/>
        <v>0</v>
      </c>
      <c r="P67" s="23" t="str">
        <f t="shared" si="2"/>
        <v/>
      </c>
    </row>
    <row r="68" ht="14.25" customHeight="1">
      <c r="A68" s="11">
        <v>60.0</v>
      </c>
      <c r="B68" s="20"/>
      <c r="C68" s="22"/>
      <c r="D68" s="21"/>
      <c r="E68" s="21"/>
      <c r="F68" s="21"/>
      <c r="G68" s="21"/>
      <c r="H68" s="21"/>
      <c r="I68" s="21"/>
      <c r="J68" s="21"/>
      <c r="K68" s="21"/>
      <c r="L68" s="21"/>
      <c r="M68" s="30"/>
      <c r="N68" s="47"/>
      <c r="O68" s="11">
        <f t="shared" si="1"/>
        <v>0</v>
      </c>
      <c r="P68" s="23" t="str">
        <f t="shared" si="2"/>
        <v/>
      </c>
    </row>
    <row r="69" ht="14.25" customHeight="1">
      <c r="A69" s="11">
        <v>61.0</v>
      </c>
      <c r="B69" s="20"/>
      <c r="C69" s="22"/>
      <c r="D69" s="21"/>
      <c r="E69" s="21"/>
      <c r="F69" s="21"/>
      <c r="G69" s="21"/>
      <c r="H69" s="21"/>
      <c r="I69" s="21"/>
      <c r="J69" s="21"/>
      <c r="K69" s="21"/>
      <c r="L69" s="21"/>
      <c r="M69" s="30"/>
      <c r="N69" s="47"/>
      <c r="O69" s="11">
        <f t="shared" si="1"/>
        <v>0</v>
      </c>
      <c r="P69" s="23" t="str">
        <f t="shared" si="2"/>
        <v/>
      </c>
    </row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:O1"/>
    <mergeCell ref="A2:O2"/>
    <mergeCell ref="A4:O4"/>
    <mergeCell ref="P4:P5"/>
    <mergeCell ref="A5:O5"/>
    <mergeCell ref="P6:P8"/>
  </mergeCells>
  <conditionalFormatting sqref="P1:P3 P9:P69">
    <cfRule type="notContainsBlanks" dxfId="0" priority="1">
      <formula>LEN(TRIM(P1))&gt;0</formula>
    </cfRule>
  </conditionalFormatting>
  <printOptions/>
  <pageMargins bottom="0.75" footer="0.0" header="0.0" left="0.7" right="0.7" top="0.75"/>
  <pageSetup fitToHeight="0" orientation="landscape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6.0"/>
    <col customWidth="1" min="3" max="10" width="8.71"/>
    <col customWidth="1" min="11" max="11" width="10.71"/>
    <col customWidth="1" min="12" max="15" width="8.71"/>
    <col customWidth="1" min="16" max="16" width="11.86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ht="14.25" customHeight="1">
      <c r="A2" s="4" t="s">
        <v>347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14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>
      <c r="A4" s="7" t="s">
        <v>348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8" t="s">
        <v>3</v>
      </c>
    </row>
    <row r="5" ht="14.25" customHeight="1">
      <c r="A5" s="9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ht="14.25" customHeight="1">
      <c r="A6" s="10"/>
      <c r="B6" s="10"/>
      <c r="C6" s="11"/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2" t="s">
        <v>15</v>
      </c>
      <c r="O6" s="12" t="s">
        <v>16</v>
      </c>
      <c r="P6" s="25">
        <v>3.0</v>
      </c>
    </row>
    <row r="7" ht="14.25" customHeight="1">
      <c r="A7" s="10"/>
      <c r="B7" s="10"/>
      <c r="C7" s="11"/>
      <c r="D7" s="14">
        <v>45368.0</v>
      </c>
      <c r="E7" s="14">
        <v>45382.0</v>
      </c>
      <c r="F7" s="14">
        <v>45396.0</v>
      </c>
      <c r="G7" s="14">
        <v>45424.0</v>
      </c>
      <c r="H7" s="14">
        <v>45452.0</v>
      </c>
      <c r="I7" s="14">
        <v>45472.0</v>
      </c>
      <c r="J7" s="14">
        <v>45543.0</v>
      </c>
      <c r="K7" s="14">
        <v>45557.0</v>
      </c>
      <c r="L7" s="14">
        <v>45571.0</v>
      </c>
      <c r="M7" s="14">
        <v>45585.0</v>
      </c>
      <c r="N7" s="14">
        <v>45606.0</v>
      </c>
      <c r="O7" s="15" t="s">
        <v>17</v>
      </c>
      <c r="P7" s="16"/>
    </row>
    <row r="8" ht="14.25" customHeight="1">
      <c r="A8" s="17" t="s">
        <v>18</v>
      </c>
      <c r="B8" s="10" t="s">
        <v>19</v>
      </c>
      <c r="C8" s="11" t="s">
        <v>20</v>
      </c>
      <c r="D8" s="15" t="s">
        <v>21</v>
      </c>
      <c r="E8" s="15" t="s">
        <v>22</v>
      </c>
      <c r="F8" s="15" t="s">
        <v>23</v>
      </c>
      <c r="G8" s="15" t="s">
        <v>22</v>
      </c>
      <c r="H8" s="15" t="s">
        <v>21</v>
      </c>
      <c r="I8" s="15" t="s">
        <v>24</v>
      </c>
      <c r="J8" s="15" t="s">
        <v>21</v>
      </c>
      <c r="K8" s="15" t="s">
        <v>25</v>
      </c>
      <c r="L8" s="15" t="s">
        <v>21</v>
      </c>
      <c r="M8" s="15" t="s">
        <v>23</v>
      </c>
      <c r="N8" s="15" t="s">
        <v>22</v>
      </c>
      <c r="O8" s="19" t="s">
        <v>26</v>
      </c>
      <c r="P8" s="16"/>
    </row>
    <row r="9" ht="14.25" customHeight="1">
      <c r="A9" s="11">
        <v>1.0</v>
      </c>
      <c r="B9" s="20" t="s">
        <v>349</v>
      </c>
      <c r="C9" s="21">
        <v>24.0</v>
      </c>
      <c r="D9" s="21">
        <v>20.0</v>
      </c>
      <c r="E9" s="21"/>
      <c r="F9" s="28">
        <v>20.0</v>
      </c>
      <c r="G9" s="21"/>
      <c r="H9" s="21"/>
      <c r="I9" s="22"/>
      <c r="J9" s="21"/>
      <c r="K9" s="21"/>
      <c r="L9" s="21"/>
      <c r="M9" s="21"/>
      <c r="N9" s="21"/>
      <c r="O9" s="11">
        <f t="shared" ref="O9:O38" si="1">SUM(D9:N9)</f>
        <v>40</v>
      </c>
      <c r="P9" s="23" t="str">
        <f t="shared" ref="P9:P38" si="2">IF(COUNTA(D9:M9)&gt;=($P$6-2),"Series Eligible","")</f>
        <v>Series Eligible</v>
      </c>
    </row>
    <row r="10" ht="14.25" customHeight="1">
      <c r="A10" s="11">
        <v>2.0</v>
      </c>
      <c r="B10" s="20" t="s">
        <v>350</v>
      </c>
      <c r="C10" s="21">
        <v>930.0</v>
      </c>
      <c r="D10" s="21">
        <v>13.0</v>
      </c>
      <c r="E10" s="28">
        <v>13.0</v>
      </c>
      <c r="F10" s="28">
        <v>13.0</v>
      </c>
      <c r="G10" s="21"/>
      <c r="H10" s="21"/>
      <c r="I10" s="22"/>
      <c r="J10" s="21"/>
      <c r="K10" s="21"/>
      <c r="L10" s="21"/>
      <c r="M10" s="21"/>
      <c r="N10" s="21"/>
      <c r="O10" s="11">
        <f t="shared" si="1"/>
        <v>39</v>
      </c>
      <c r="P10" s="23" t="str">
        <f t="shared" si="2"/>
        <v>Series Eligible</v>
      </c>
    </row>
    <row r="11" ht="14.25" customHeight="1">
      <c r="A11" s="11">
        <v>3.0</v>
      </c>
      <c r="B11" s="20" t="s">
        <v>351</v>
      </c>
      <c r="C11" s="21">
        <v>626.0</v>
      </c>
      <c r="D11" s="21"/>
      <c r="E11" s="21">
        <v>20.0</v>
      </c>
      <c r="F11" s="28">
        <v>16.0</v>
      </c>
      <c r="G11" s="21"/>
      <c r="H11" s="21"/>
      <c r="I11" s="22"/>
      <c r="J11" s="21"/>
      <c r="K11" s="21"/>
      <c r="L11" s="21"/>
      <c r="M11" s="21"/>
      <c r="N11" s="21"/>
      <c r="O11" s="11">
        <f t="shared" si="1"/>
        <v>36</v>
      </c>
      <c r="P11" s="23" t="str">
        <f t="shared" si="2"/>
        <v>Series Eligible</v>
      </c>
    </row>
    <row r="12" ht="14.25" customHeight="1">
      <c r="A12" s="11">
        <v>4.0</v>
      </c>
      <c r="B12" s="20" t="s">
        <v>352</v>
      </c>
      <c r="C12" s="21">
        <v>23.0</v>
      </c>
      <c r="D12" s="21">
        <v>16.0</v>
      </c>
      <c r="E12" s="21"/>
      <c r="F12" s="21"/>
      <c r="G12" s="21"/>
      <c r="H12" s="21"/>
      <c r="I12" s="22"/>
      <c r="J12" s="21"/>
      <c r="K12" s="21"/>
      <c r="L12" s="21"/>
      <c r="M12" s="21"/>
      <c r="N12" s="21"/>
      <c r="O12" s="11">
        <f t="shared" si="1"/>
        <v>16</v>
      </c>
      <c r="P12" s="23" t="str">
        <f t="shared" si="2"/>
        <v>Series Eligible</v>
      </c>
    </row>
    <row r="13" ht="14.25" customHeight="1">
      <c r="A13" s="11">
        <v>5.0</v>
      </c>
      <c r="B13" s="20" t="s">
        <v>353</v>
      </c>
      <c r="C13" s="21">
        <v>28.0</v>
      </c>
      <c r="D13" s="21"/>
      <c r="E13" s="21">
        <v>16.0</v>
      </c>
      <c r="F13" s="21"/>
      <c r="G13" s="21"/>
      <c r="H13" s="21"/>
      <c r="I13" s="22"/>
      <c r="J13" s="21"/>
      <c r="K13" s="21"/>
      <c r="L13" s="21"/>
      <c r="M13" s="21"/>
      <c r="N13" s="21"/>
      <c r="O13" s="11">
        <f t="shared" si="1"/>
        <v>16</v>
      </c>
      <c r="P13" s="23" t="str">
        <f t="shared" si="2"/>
        <v>Series Eligible</v>
      </c>
    </row>
    <row r="14" ht="14.25" customHeight="1">
      <c r="A14" s="11">
        <v>6.0</v>
      </c>
      <c r="B14" s="20" t="s">
        <v>354</v>
      </c>
      <c r="C14" s="21">
        <v>452.0</v>
      </c>
      <c r="D14" s="21">
        <v>11.0</v>
      </c>
      <c r="E14" s="21"/>
      <c r="F14" s="21"/>
      <c r="G14" s="21"/>
      <c r="H14" s="21"/>
      <c r="I14" s="22"/>
      <c r="J14" s="21"/>
      <c r="K14" s="21"/>
      <c r="L14" s="21"/>
      <c r="M14" s="21"/>
      <c r="N14" s="21"/>
      <c r="O14" s="11">
        <f t="shared" si="1"/>
        <v>11</v>
      </c>
      <c r="P14" s="23" t="str">
        <f t="shared" si="2"/>
        <v>Series Eligible</v>
      </c>
    </row>
    <row r="15" ht="14.25" customHeight="1">
      <c r="A15" s="11">
        <v>7.0</v>
      </c>
      <c r="B15" s="20" t="s">
        <v>355</v>
      </c>
      <c r="C15" s="21">
        <v>11.0</v>
      </c>
      <c r="D15" s="21">
        <v>10.0</v>
      </c>
      <c r="E15" s="21"/>
      <c r="F15" s="21"/>
      <c r="G15" s="21"/>
      <c r="H15" s="21"/>
      <c r="I15" s="22"/>
      <c r="J15" s="21"/>
      <c r="K15" s="21"/>
      <c r="L15" s="21"/>
      <c r="M15" s="21"/>
      <c r="N15" s="21"/>
      <c r="O15" s="11">
        <f t="shared" si="1"/>
        <v>10</v>
      </c>
      <c r="P15" s="23" t="str">
        <f t="shared" si="2"/>
        <v>Series Eligible</v>
      </c>
    </row>
    <row r="16" ht="14.25" customHeight="1">
      <c r="A16" s="11">
        <v>8.0</v>
      </c>
      <c r="B16" s="20"/>
      <c r="C16" s="21"/>
      <c r="D16" s="21"/>
      <c r="E16" s="21"/>
      <c r="F16" s="21"/>
      <c r="G16" s="21"/>
      <c r="H16" s="21"/>
      <c r="I16" s="22"/>
      <c r="J16" s="21"/>
      <c r="K16" s="21"/>
      <c r="L16" s="21"/>
      <c r="M16" s="21"/>
      <c r="N16" s="21"/>
      <c r="O16" s="11">
        <f t="shared" si="1"/>
        <v>0</v>
      </c>
      <c r="P16" s="23" t="str">
        <f t="shared" si="2"/>
        <v/>
      </c>
    </row>
    <row r="17" ht="14.25" customHeight="1">
      <c r="A17" s="11">
        <v>9.0</v>
      </c>
      <c r="B17" s="20"/>
      <c r="C17" s="21"/>
      <c r="D17" s="21"/>
      <c r="E17" s="21"/>
      <c r="F17" s="21"/>
      <c r="G17" s="21"/>
      <c r="H17" s="21"/>
      <c r="I17" s="22"/>
      <c r="J17" s="21"/>
      <c r="K17" s="21"/>
      <c r="L17" s="21"/>
      <c r="M17" s="21"/>
      <c r="N17" s="21"/>
      <c r="O17" s="11">
        <f t="shared" si="1"/>
        <v>0</v>
      </c>
      <c r="P17" s="23" t="str">
        <f t="shared" si="2"/>
        <v/>
      </c>
    </row>
    <row r="18" ht="14.25" customHeight="1">
      <c r="A18" s="11">
        <v>10.0</v>
      </c>
      <c r="B18" s="20"/>
      <c r="C18" s="21"/>
      <c r="D18" s="21"/>
      <c r="E18" s="21"/>
      <c r="F18" s="21"/>
      <c r="G18" s="21"/>
      <c r="H18" s="21"/>
      <c r="I18" s="22"/>
      <c r="J18" s="21"/>
      <c r="K18" s="21"/>
      <c r="L18" s="21"/>
      <c r="M18" s="21"/>
      <c r="N18" s="21"/>
      <c r="O18" s="11">
        <f t="shared" si="1"/>
        <v>0</v>
      </c>
      <c r="P18" s="23" t="str">
        <f t="shared" si="2"/>
        <v/>
      </c>
    </row>
    <row r="19" ht="14.25" customHeight="1">
      <c r="A19" s="11">
        <v>11.0</v>
      </c>
      <c r="B19" s="20"/>
      <c r="C19" s="21"/>
      <c r="D19" s="21"/>
      <c r="E19" s="21"/>
      <c r="F19" s="21"/>
      <c r="G19" s="21"/>
      <c r="H19" s="21"/>
      <c r="I19" s="22"/>
      <c r="J19" s="21"/>
      <c r="K19" s="21"/>
      <c r="L19" s="21"/>
      <c r="M19" s="21"/>
      <c r="N19" s="21"/>
      <c r="O19" s="11">
        <f t="shared" si="1"/>
        <v>0</v>
      </c>
      <c r="P19" s="23" t="str">
        <f t="shared" si="2"/>
        <v/>
      </c>
    </row>
    <row r="20" ht="14.25" customHeight="1">
      <c r="A20" s="11">
        <v>12.0</v>
      </c>
      <c r="B20" s="20"/>
      <c r="C20" s="21"/>
      <c r="D20" s="21"/>
      <c r="E20" s="21"/>
      <c r="F20" s="21"/>
      <c r="G20" s="21"/>
      <c r="H20" s="21"/>
      <c r="I20" s="22"/>
      <c r="J20" s="21"/>
      <c r="K20" s="21"/>
      <c r="L20" s="21"/>
      <c r="M20" s="21"/>
      <c r="N20" s="21"/>
      <c r="O20" s="11">
        <f t="shared" si="1"/>
        <v>0</v>
      </c>
      <c r="P20" s="23" t="str">
        <f t="shared" si="2"/>
        <v/>
      </c>
    </row>
    <row r="21" ht="14.25" customHeight="1">
      <c r="A21" s="11">
        <v>13.0</v>
      </c>
      <c r="B21" s="20"/>
      <c r="C21" s="21"/>
      <c r="D21" s="21"/>
      <c r="E21" s="21"/>
      <c r="F21" s="21"/>
      <c r="G21" s="21"/>
      <c r="H21" s="21"/>
      <c r="I21" s="22"/>
      <c r="J21" s="21"/>
      <c r="K21" s="21"/>
      <c r="L21" s="21"/>
      <c r="M21" s="21"/>
      <c r="N21" s="21"/>
      <c r="O21" s="11">
        <f t="shared" si="1"/>
        <v>0</v>
      </c>
      <c r="P21" s="23" t="str">
        <f t="shared" si="2"/>
        <v/>
      </c>
    </row>
    <row r="22" ht="14.25" customHeight="1">
      <c r="A22" s="11">
        <v>14.0</v>
      </c>
      <c r="B22" s="20"/>
      <c r="C22" s="21"/>
      <c r="D22" s="21"/>
      <c r="E22" s="21"/>
      <c r="F22" s="21"/>
      <c r="G22" s="21"/>
      <c r="H22" s="21"/>
      <c r="I22" s="22"/>
      <c r="J22" s="21"/>
      <c r="K22" s="21"/>
      <c r="L22" s="21"/>
      <c r="M22" s="21"/>
      <c r="N22" s="21"/>
      <c r="O22" s="11">
        <f t="shared" si="1"/>
        <v>0</v>
      </c>
      <c r="P22" s="23" t="str">
        <f t="shared" si="2"/>
        <v/>
      </c>
    </row>
    <row r="23" ht="14.25" customHeight="1">
      <c r="A23" s="11">
        <v>15.0</v>
      </c>
      <c r="B23" s="20"/>
      <c r="C23" s="21"/>
      <c r="D23" s="21"/>
      <c r="E23" s="21"/>
      <c r="F23" s="21"/>
      <c r="G23" s="21"/>
      <c r="H23" s="21"/>
      <c r="I23" s="22"/>
      <c r="J23" s="21"/>
      <c r="K23" s="21"/>
      <c r="L23" s="21"/>
      <c r="M23" s="21"/>
      <c r="N23" s="21"/>
      <c r="O23" s="11">
        <f t="shared" si="1"/>
        <v>0</v>
      </c>
      <c r="P23" s="23" t="str">
        <f t="shared" si="2"/>
        <v/>
      </c>
    </row>
    <row r="24" ht="14.25" customHeight="1">
      <c r="A24" s="11">
        <v>16.0</v>
      </c>
      <c r="B24" s="20"/>
      <c r="C24" s="21"/>
      <c r="D24" s="21"/>
      <c r="E24" s="21"/>
      <c r="F24" s="21"/>
      <c r="G24" s="21"/>
      <c r="H24" s="21"/>
      <c r="I24" s="22"/>
      <c r="J24" s="21"/>
      <c r="K24" s="21"/>
      <c r="L24" s="21"/>
      <c r="M24" s="21"/>
      <c r="N24" s="21"/>
      <c r="O24" s="11">
        <f t="shared" si="1"/>
        <v>0</v>
      </c>
      <c r="P24" s="23" t="str">
        <f t="shared" si="2"/>
        <v/>
      </c>
    </row>
    <row r="25" ht="14.25" customHeight="1">
      <c r="A25" s="11">
        <v>17.0</v>
      </c>
      <c r="B25" s="20"/>
      <c r="C25" s="21"/>
      <c r="D25" s="21"/>
      <c r="E25" s="21"/>
      <c r="F25" s="21"/>
      <c r="G25" s="21"/>
      <c r="H25" s="21"/>
      <c r="I25" s="22"/>
      <c r="J25" s="21"/>
      <c r="K25" s="21"/>
      <c r="L25" s="21"/>
      <c r="M25" s="21"/>
      <c r="N25" s="21"/>
      <c r="O25" s="11">
        <f t="shared" si="1"/>
        <v>0</v>
      </c>
      <c r="P25" s="23" t="str">
        <f t="shared" si="2"/>
        <v/>
      </c>
    </row>
    <row r="26" ht="14.25" customHeight="1">
      <c r="A26" s="11">
        <v>18.0</v>
      </c>
      <c r="B26" s="20"/>
      <c r="C26" s="21"/>
      <c r="D26" s="21"/>
      <c r="E26" s="21"/>
      <c r="F26" s="21"/>
      <c r="G26" s="21"/>
      <c r="H26" s="21"/>
      <c r="I26" s="22"/>
      <c r="J26" s="21"/>
      <c r="K26" s="21"/>
      <c r="L26" s="21"/>
      <c r="M26" s="21"/>
      <c r="N26" s="21"/>
      <c r="O26" s="11">
        <f t="shared" si="1"/>
        <v>0</v>
      </c>
      <c r="P26" s="23" t="str">
        <f t="shared" si="2"/>
        <v/>
      </c>
    </row>
    <row r="27" ht="14.25" customHeight="1">
      <c r="A27" s="11">
        <v>19.0</v>
      </c>
      <c r="B27" s="20"/>
      <c r="C27" s="21"/>
      <c r="D27" s="21"/>
      <c r="E27" s="21"/>
      <c r="F27" s="21"/>
      <c r="G27" s="21"/>
      <c r="H27" s="21"/>
      <c r="I27" s="22"/>
      <c r="J27" s="21"/>
      <c r="K27" s="21"/>
      <c r="L27" s="21"/>
      <c r="M27" s="21"/>
      <c r="N27" s="21"/>
      <c r="O27" s="11">
        <f t="shared" si="1"/>
        <v>0</v>
      </c>
      <c r="P27" s="23" t="str">
        <f t="shared" si="2"/>
        <v/>
      </c>
    </row>
    <row r="28" ht="14.25" customHeight="1">
      <c r="A28" s="11">
        <v>20.0</v>
      </c>
      <c r="B28" s="20"/>
      <c r="C28" s="21"/>
      <c r="D28" s="21"/>
      <c r="E28" s="21"/>
      <c r="F28" s="21"/>
      <c r="G28" s="21"/>
      <c r="H28" s="21"/>
      <c r="I28" s="22"/>
      <c r="J28" s="21"/>
      <c r="K28" s="21"/>
      <c r="L28" s="21"/>
      <c r="M28" s="21"/>
      <c r="N28" s="21"/>
      <c r="O28" s="11">
        <f t="shared" si="1"/>
        <v>0</v>
      </c>
      <c r="P28" s="23" t="str">
        <f t="shared" si="2"/>
        <v/>
      </c>
    </row>
    <row r="29" ht="14.25" customHeight="1">
      <c r="A29" s="11">
        <v>21.0</v>
      </c>
      <c r="B29" s="20"/>
      <c r="C29" s="21"/>
      <c r="D29" s="21"/>
      <c r="E29" s="21"/>
      <c r="F29" s="21"/>
      <c r="G29" s="21"/>
      <c r="H29" s="21"/>
      <c r="I29" s="22"/>
      <c r="J29" s="21"/>
      <c r="K29" s="21"/>
      <c r="L29" s="21"/>
      <c r="M29" s="21"/>
      <c r="N29" s="21"/>
      <c r="O29" s="11">
        <f t="shared" si="1"/>
        <v>0</v>
      </c>
      <c r="P29" s="23" t="str">
        <f t="shared" si="2"/>
        <v/>
      </c>
    </row>
    <row r="30" ht="14.25" customHeight="1">
      <c r="A30" s="11">
        <v>22.0</v>
      </c>
      <c r="B30" s="20"/>
      <c r="C30" s="21"/>
      <c r="D30" s="21"/>
      <c r="E30" s="21"/>
      <c r="F30" s="21"/>
      <c r="G30" s="21"/>
      <c r="H30" s="21"/>
      <c r="I30" s="22"/>
      <c r="J30" s="21"/>
      <c r="K30" s="21"/>
      <c r="L30" s="21"/>
      <c r="M30" s="21"/>
      <c r="N30" s="21"/>
      <c r="O30" s="11">
        <f t="shared" si="1"/>
        <v>0</v>
      </c>
      <c r="P30" s="23" t="str">
        <f t="shared" si="2"/>
        <v/>
      </c>
    </row>
    <row r="31" ht="14.25" customHeight="1">
      <c r="A31" s="11">
        <v>23.0</v>
      </c>
      <c r="B31" s="20"/>
      <c r="C31" s="21"/>
      <c r="D31" s="21"/>
      <c r="E31" s="21"/>
      <c r="F31" s="21"/>
      <c r="G31" s="21"/>
      <c r="H31" s="21"/>
      <c r="I31" s="22"/>
      <c r="J31" s="21"/>
      <c r="K31" s="21"/>
      <c r="L31" s="21"/>
      <c r="M31" s="21"/>
      <c r="N31" s="21"/>
      <c r="O31" s="11">
        <f t="shared" si="1"/>
        <v>0</v>
      </c>
      <c r="P31" s="23" t="str">
        <f t="shared" si="2"/>
        <v/>
      </c>
    </row>
    <row r="32" ht="14.25" customHeight="1">
      <c r="A32" s="11">
        <v>24.0</v>
      </c>
      <c r="B32" s="20"/>
      <c r="C32" s="21"/>
      <c r="D32" s="21"/>
      <c r="E32" s="21"/>
      <c r="F32" s="21"/>
      <c r="G32" s="21"/>
      <c r="H32" s="21"/>
      <c r="I32" s="22"/>
      <c r="J32" s="21"/>
      <c r="K32" s="21"/>
      <c r="L32" s="21"/>
      <c r="M32" s="21"/>
      <c r="N32" s="21"/>
      <c r="O32" s="11">
        <f t="shared" si="1"/>
        <v>0</v>
      </c>
      <c r="P32" s="23" t="str">
        <f t="shared" si="2"/>
        <v/>
      </c>
    </row>
    <row r="33" ht="14.25" customHeight="1">
      <c r="A33" s="11">
        <v>25.0</v>
      </c>
      <c r="B33" s="20"/>
      <c r="C33" s="21"/>
      <c r="D33" s="21"/>
      <c r="E33" s="21"/>
      <c r="F33" s="21"/>
      <c r="G33" s="21"/>
      <c r="H33" s="21"/>
      <c r="I33" s="22"/>
      <c r="J33" s="21"/>
      <c r="K33" s="21"/>
      <c r="L33" s="21"/>
      <c r="M33" s="21"/>
      <c r="N33" s="21"/>
      <c r="O33" s="11">
        <f t="shared" si="1"/>
        <v>0</v>
      </c>
      <c r="P33" s="23" t="str">
        <f t="shared" si="2"/>
        <v/>
      </c>
    </row>
    <row r="34" ht="14.25" customHeight="1">
      <c r="A34" s="11">
        <v>26.0</v>
      </c>
      <c r="B34" s="20"/>
      <c r="C34" s="21"/>
      <c r="D34" s="21"/>
      <c r="E34" s="21"/>
      <c r="F34" s="21"/>
      <c r="G34" s="21"/>
      <c r="H34" s="21"/>
      <c r="I34" s="22"/>
      <c r="J34" s="21"/>
      <c r="K34" s="21"/>
      <c r="L34" s="21"/>
      <c r="M34" s="21"/>
      <c r="N34" s="21"/>
      <c r="O34" s="11">
        <f t="shared" si="1"/>
        <v>0</v>
      </c>
      <c r="P34" s="23" t="str">
        <f t="shared" si="2"/>
        <v/>
      </c>
    </row>
    <row r="35" ht="14.25" customHeight="1">
      <c r="A35" s="11">
        <v>27.0</v>
      </c>
      <c r="B35" s="20"/>
      <c r="C35" s="21"/>
      <c r="D35" s="21"/>
      <c r="E35" s="21"/>
      <c r="F35" s="21"/>
      <c r="G35" s="21"/>
      <c r="H35" s="21"/>
      <c r="I35" s="22"/>
      <c r="J35" s="21"/>
      <c r="K35" s="21"/>
      <c r="L35" s="21"/>
      <c r="M35" s="21"/>
      <c r="N35" s="21"/>
      <c r="O35" s="11">
        <f t="shared" si="1"/>
        <v>0</v>
      </c>
      <c r="P35" s="23" t="str">
        <f t="shared" si="2"/>
        <v/>
      </c>
    </row>
    <row r="36" ht="14.25" customHeight="1">
      <c r="A36" s="11">
        <v>28.0</v>
      </c>
      <c r="B36" s="20"/>
      <c r="C36" s="21"/>
      <c r="D36" s="21"/>
      <c r="E36" s="21"/>
      <c r="F36" s="21"/>
      <c r="G36" s="21"/>
      <c r="H36" s="21"/>
      <c r="I36" s="22"/>
      <c r="J36" s="21"/>
      <c r="K36" s="21"/>
      <c r="L36" s="21"/>
      <c r="M36" s="21"/>
      <c r="N36" s="21"/>
      <c r="O36" s="11">
        <f t="shared" si="1"/>
        <v>0</v>
      </c>
      <c r="P36" s="23" t="str">
        <f t="shared" si="2"/>
        <v/>
      </c>
    </row>
    <row r="37" ht="14.25" customHeight="1">
      <c r="A37" s="11">
        <v>29.0</v>
      </c>
      <c r="B37" s="20"/>
      <c r="C37" s="21"/>
      <c r="D37" s="21"/>
      <c r="E37" s="21"/>
      <c r="F37" s="21"/>
      <c r="G37" s="21"/>
      <c r="H37" s="21"/>
      <c r="I37" s="22"/>
      <c r="J37" s="21"/>
      <c r="K37" s="21"/>
      <c r="L37" s="21"/>
      <c r="M37" s="21"/>
      <c r="N37" s="21"/>
      <c r="O37" s="11">
        <f t="shared" si="1"/>
        <v>0</v>
      </c>
      <c r="P37" s="23" t="str">
        <f t="shared" si="2"/>
        <v/>
      </c>
    </row>
    <row r="38" ht="14.25" customHeight="1">
      <c r="A38" s="11">
        <v>30.0</v>
      </c>
      <c r="B38" s="20"/>
      <c r="C38" s="21"/>
      <c r="D38" s="21"/>
      <c r="E38" s="21"/>
      <c r="F38" s="21"/>
      <c r="G38" s="21"/>
      <c r="H38" s="21"/>
      <c r="I38" s="22"/>
      <c r="J38" s="21"/>
      <c r="K38" s="21"/>
      <c r="L38" s="21"/>
      <c r="M38" s="21"/>
      <c r="N38" s="21"/>
      <c r="O38" s="11">
        <f t="shared" si="1"/>
        <v>0</v>
      </c>
      <c r="P38" s="23" t="str">
        <f t="shared" si="2"/>
        <v/>
      </c>
    </row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:O1"/>
    <mergeCell ref="A2:O2"/>
    <mergeCell ref="A4:O4"/>
    <mergeCell ref="P4:P5"/>
    <mergeCell ref="A5:O5"/>
    <mergeCell ref="P6:P8"/>
  </mergeCells>
  <conditionalFormatting sqref="P1:P3 P9:P38">
    <cfRule type="notContainsBlanks" dxfId="0" priority="1">
      <formula>LEN(TRIM(P1))&gt;0</formula>
    </cfRule>
  </conditionalFormatting>
  <printOptions/>
  <pageMargins bottom="0.75" footer="0.0" header="0.0" left="0.7" right="0.7" top="0.75"/>
  <pageSetup orientation="landscape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6.43"/>
    <col customWidth="1" min="3" max="10" width="8.71"/>
    <col customWidth="1" min="11" max="11" width="10.71"/>
    <col customWidth="1" min="12" max="15" width="8.71"/>
    <col customWidth="1" min="16" max="16" width="11.86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ht="14.25" customHeight="1">
      <c r="A2" s="4" t="s">
        <v>356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14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>
      <c r="A4" s="7" t="s">
        <v>357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8" t="s">
        <v>3</v>
      </c>
    </row>
    <row r="5" ht="14.25" customHeight="1">
      <c r="A5" s="9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ht="14.25" customHeight="1">
      <c r="A6" s="10"/>
      <c r="B6" s="10"/>
      <c r="C6" s="11"/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2" t="s">
        <v>15</v>
      </c>
      <c r="O6" s="12" t="s">
        <v>16</v>
      </c>
      <c r="P6" s="25">
        <v>3.0</v>
      </c>
    </row>
    <row r="7" ht="14.25" customHeight="1">
      <c r="A7" s="10"/>
      <c r="B7" s="10"/>
      <c r="C7" s="11"/>
      <c r="D7" s="14">
        <v>45368.0</v>
      </c>
      <c r="E7" s="14">
        <v>45382.0</v>
      </c>
      <c r="F7" s="14">
        <v>45396.0</v>
      </c>
      <c r="G7" s="14">
        <v>45424.0</v>
      </c>
      <c r="H7" s="14">
        <v>45452.0</v>
      </c>
      <c r="I7" s="14">
        <v>45472.0</v>
      </c>
      <c r="J7" s="14">
        <v>45543.0</v>
      </c>
      <c r="K7" s="14">
        <v>45557.0</v>
      </c>
      <c r="L7" s="14">
        <v>45571.0</v>
      </c>
      <c r="M7" s="14">
        <v>45585.0</v>
      </c>
      <c r="N7" s="14">
        <v>45606.0</v>
      </c>
      <c r="O7" s="15" t="s">
        <v>17</v>
      </c>
      <c r="P7" s="16"/>
    </row>
    <row r="8" ht="14.25" customHeight="1">
      <c r="A8" s="17" t="s">
        <v>18</v>
      </c>
      <c r="B8" s="10" t="s">
        <v>19</v>
      </c>
      <c r="C8" s="11" t="s">
        <v>20</v>
      </c>
      <c r="D8" s="15" t="s">
        <v>21</v>
      </c>
      <c r="E8" s="15" t="s">
        <v>22</v>
      </c>
      <c r="F8" s="15" t="s">
        <v>23</v>
      </c>
      <c r="G8" s="15" t="s">
        <v>22</v>
      </c>
      <c r="H8" s="15" t="s">
        <v>21</v>
      </c>
      <c r="I8" s="15" t="s">
        <v>24</v>
      </c>
      <c r="J8" s="15" t="s">
        <v>21</v>
      </c>
      <c r="K8" s="15" t="s">
        <v>25</v>
      </c>
      <c r="L8" s="15" t="s">
        <v>21</v>
      </c>
      <c r="M8" s="15" t="s">
        <v>23</v>
      </c>
      <c r="N8" s="15" t="s">
        <v>22</v>
      </c>
      <c r="O8" s="19" t="s">
        <v>26</v>
      </c>
      <c r="P8" s="16"/>
    </row>
    <row r="9" ht="14.25" customHeight="1">
      <c r="A9" s="11">
        <v>1.0</v>
      </c>
      <c r="B9" s="20" t="s">
        <v>358</v>
      </c>
      <c r="C9" s="21">
        <v>75.0</v>
      </c>
      <c r="D9" s="21">
        <v>16.0</v>
      </c>
      <c r="E9" s="21">
        <v>16.0</v>
      </c>
      <c r="F9" s="59">
        <v>20.0</v>
      </c>
      <c r="G9" s="21"/>
      <c r="H9" s="21"/>
      <c r="I9" s="21"/>
      <c r="J9" s="21"/>
      <c r="K9" s="21"/>
      <c r="L9" s="21"/>
      <c r="M9" s="21"/>
      <c r="N9" s="21"/>
      <c r="O9" s="11">
        <f t="shared" ref="O9:O38" si="1">SUM(D9:N9)</f>
        <v>52</v>
      </c>
      <c r="P9" s="23" t="str">
        <f t="shared" ref="P9:P38" si="2">IF(COUNTA(D9:M9)&gt;=($P$6-2),"Series Eligible","")</f>
        <v>Series Eligible</v>
      </c>
    </row>
    <row r="10" ht="14.25" customHeight="1">
      <c r="A10" s="11">
        <v>2.0</v>
      </c>
      <c r="B10" s="20" t="s">
        <v>359</v>
      </c>
      <c r="C10" s="21">
        <v>150.0</v>
      </c>
      <c r="D10" s="21">
        <v>13.0</v>
      </c>
      <c r="E10" s="21">
        <v>13.0</v>
      </c>
      <c r="F10" s="22"/>
      <c r="G10" s="21"/>
      <c r="H10" s="21"/>
      <c r="I10" s="21"/>
      <c r="J10" s="21"/>
      <c r="K10" s="21"/>
      <c r="L10" s="21"/>
      <c r="M10" s="21"/>
      <c r="N10" s="21"/>
      <c r="O10" s="11">
        <f t="shared" si="1"/>
        <v>26</v>
      </c>
      <c r="P10" s="23" t="str">
        <f t="shared" si="2"/>
        <v>Series Eligible</v>
      </c>
    </row>
    <row r="11" ht="14.25" customHeight="1">
      <c r="A11" s="11">
        <v>3.0</v>
      </c>
      <c r="B11" s="20" t="s">
        <v>360</v>
      </c>
      <c r="C11" s="21">
        <v>211.0</v>
      </c>
      <c r="D11" s="21">
        <v>20.0</v>
      </c>
      <c r="E11" s="21"/>
      <c r="F11" s="22"/>
      <c r="G11" s="21"/>
      <c r="H11" s="21"/>
      <c r="I11" s="21"/>
      <c r="J11" s="21"/>
      <c r="K11" s="21"/>
      <c r="L11" s="21"/>
      <c r="M11" s="21"/>
      <c r="N11" s="21"/>
      <c r="O11" s="11">
        <f t="shared" si="1"/>
        <v>20</v>
      </c>
      <c r="P11" s="23" t="str">
        <f t="shared" si="2"/>
        <v>Series Eligible</v>
      </c>
    </row>
    <row r="12" ht="14.25" customHeight="1">
      <c r="A12" s="11">
        <v>4.0</v>
      </c>
      <c r="B12" s="20" t="s">
        <v>361</v>
      </c>
      <c r="C12" s="21">
        <v>27.0</v>
      </c>
      <c r="D12" s="21"/>
      <c r="E12" s="21">
        <v>20.0</v>
      </c>
      <c r="F12" s="22"/>
      <c r="G12" s="21"/>
      <c r="H12" s="21"/>
      <c r="I12" s="21"/>
      <c r="J12" s="21"/>
      <c r="K12" s="21"/>
      <c r="L12" s="21"/>
      <c r="M12" s="21"/>
      <c r="N12" s="21"/>
      <c r="O12" s="11">
        <f t="shared" si="1"/>
        <v>20</v>
      </c>
      <c r="P12" s="23" t="str">
        <f t="shared" si="2"/>
        <v>Series Eligible</v>
      </c>
    </row>
    <row r="13" ht="14.25" customHeight="1">
      <c r="A13" s="11">
        <v>5.0</v>
      </c>
      <c r="B13" s="20"/>
      <c r="C13" s="21"/>
      <c r="D13" s="21"/>
      <c r="E13" s="21"/>
      <c r="F13" s="22"/>
      <c r="G13" s="21"/>
      <c r="H13" s="21"/>
      <c r="I13" s="21"/>
      <c r="J13" s="21"/>
      <c r="K13" s="21"/>
      <c r="L13" s="21"/>
      <c r="M13" s="21"/>
      <c r="N13" s="21"/>
      <c r="O13" s="11">
        <f t="shared" si="1"/>
        <v>0</v>
      </c>
      <c r="P13" s="23" t="str">
        <f t="shared" si="2"/>
        <v/>
      </c>
    </row>
    <row r="14" ht="14.25" customHeight="1">
      <c r="A14" s="11">
        <v>6.0</v>
      </c>
      <c r="B14" s="20"/>
      <c r="C14" s="21"/>
      <c r="D14" s="21"/>
      <c r="E14" s="21"/>
      <c r="F14" s="22"/>
      <c r="G14" s="21"/>
      <c r="H14" s="21"/>
      <c r="I14" s="21"/>
      <c r="J14" s="21"/>
      <c r="K14" s="21"/>
      <c r="L14" s="21"/>
      <c r="M14" s="21"/>
      <c r="N14" s="21"/>
      <c r="O14" s="11">
        <f t="shared" si="1"/>
        <v>0</v>
      </c>
      <c r="P14" s="23" t="str">
        <f t="shared" si="2"/>
        <v/>
      </c>
    </row>
    <row r="15" ht="14.25" customHeight="1">
      <c r="A15" s="11">
        <v>7.0</v>
      </c>
      <c r="B15" s="20"/>
      <c r="C15" s="21"/>
      <c r="D15" s="21"/>
      <c r="E15" s="21"/>
      <c r="F15" s="22"/>
      <c r="G15" s="21"/>
      <c r="H15" s="21"/>
      <c r="I15" s="21"/>
      <c r="J15" s="21"/>
      <c r="K15" s="21"/>
      <c r="L15" s="21"/>
      <c r="M15" s="21"/>
      <c r="N15" s="21"/>
      <c r="O15" s="11">
        <f t="shared" si="1"/>
        <v>0</v>
      </c>
      <c r="P15" s="23" t="str">
        <f t="shared" si="2"/>
        <v/>
      </c>
    </row>
    <row r="16" ht="14.25" customHeight="1">
      <c r="A16" s="11">
        <v>8.0</v>
      </c>
      <c r="B16" s="20"/>
      <c r="C16" s="21"/>
      <c r="D16" s="21"/>
      <c r="E16" s="21"/>
      <c r="F16" s="22"/>
      <c r="G16" s="21"/>
      <c r="H16" s="21"/>
      <c r="I16" s="21"/>
      <c r="J16" s="21"/>
      <c r="K16" s="21"/>
      <c r="L16" s="21"/>
      <c r="M16" s="21"/>
      <c r="N16" s="21"/>
      <c r="O16" s="11">
        <f t="shared" si="1"/>
        <v>0</v>
      </c>
      <c r="P16" s="23" t="str">
        <f t="shared" si="2"/>
        <v/>
      </c>
    </row>
    <row r="17" ht="14.25" customHeight="1">
      <c r="A17" s="11">
        <v>9.0</v>
      </c>
      <c r="B17" s="20"/>
      <c r="C17" s="21"/>
      <c r="D17" s="21"/>
      <c r="E17" s="21"/>
      <c r="F17" s="22"/>
      <c r="G17" s="21"/>
      <c r="H17" s="21"/>
      <c r="I17" s="21"/>
      <c r="J17" s="21"/>
      <c r="K17" s="21"/>
      <c r="L17" s="21"/>
      <c r="M17" s="21"/>
      <c r="N17" s="21"/>
      <c r="O17" s="11">
        <f t="shared" si="1"/>
        <v>0</v>
      </c>
      <c r="P17" s="23" t="str">
        <f t="shared" si="2"/>
        <v/>
      </c>
    </row>
    <row r="18" ht="14.25" customHeight="1">
      <c r="A18" s="11">
        <v>10.0</v>
      </c>
      <c r="B18" s="20"/>
      <c r="C18" s="21"/>
      <c r="D18" s="21"/>
      <c r="E18" s="21"/>
      <c r="F18" s="22"/>
      <c r="G18" s="21"/>
      <c r="H18" s="21"/>
      <c r="I18" s="21"/>
      <c r="J18" s="21"/>
      <c r="K18" s="21"/>
      <c r="L18" s="21"/>
      <c r="M18" s="21"/>
      <c r="N18" s="21"/>
      <c r="O18" s="11">
        <f t="shared" si="1"/>
        <v>0</v>
      </c>
      <c r="P18" s="23" t="str">
        <f t="shared" si="2"/>
        <v/>
      </c>
    </row>
    <row r="19" ht="14.25" customHeight="1">
      <c r="A19" s="11">
        <v>11.0</v>
      </c>
      <c r="B19" s="20"/>
      <c r="C19" s="21"/>
      <c r="D19" s="21"/>
      <c r="E19" s="21"/>
      <c r="F19" s="22"/>
      <c r="G19" s="21"/>
      <c r="H19" s="21"/>
      <c r="I19" s="21"/>
      <c r="J19" s="21"/>
      <c r="K19" s="21"/>
      <c r="L19" s="21"/>
      <c r="M19" s="21"/>
      <c r="N19" s="21"/>
      <c r="O19" s="11">
        <f t="shared" si="1"/>
        <v>0</v>
      </c>
      <c r="P19" s="23" t="str">
        <f t="shared" si="2"/>
        <v/>
      </c>
    </row>
    <row r="20" ht="14.25" customHeight="1">
      <c r="A20" s="11">
        <v>12.0</v>
      </c>
      <c r="B20" s="20"/>
      <c r="C20" s="21"/>
      <c r="D20" s="21"/>
      <c r="E20" s="21"/>
      <c r="F20" s="22"/>
      <c r="G20" s="21"/>
      <c r="H20" s="21"/>
      <c r="I20" s="21"/>
      <c r="J20" s="21"/>
      <c r="K20" s="21"/>
      <c r="L20" s="21"/>
      <c r="M20" s="21"/>
      <c r="N20" s="21"/>
      <c r="O20" s="11">
        <f t="shared" si="1"/>
        <v>0</v>
      </c>
      <c r="P20" s="23" t="str">
        <f t="shared" si="2"/>
        <v/>
      </c>
    </row>
    <row r="21" ht="14.25" customHeight="1">
      <c r="A21" s="11">
        <v>13.0</v>
      </c>
      <c r="B21" s="20"/>
      <c r="C21" s="21"/>
      <c r="D21" s="21"/>
      <c r="E21" s="21"/>
      <c r="F21" s="22"/>
      <c r="G21" s="21"/>
      <c r="H21" s="21"/>
      <c r="I21" s="21"/>
      <c r="J21" s="21"/>
      <c r="K21" s="21"/>
      <c r="L21" s="21"/>
      <c r="M21" s="21"/>
      <c r="N21" s="21"/>
      <c r="O21" s="11">
        <f t="shared" si="1"/>
        <v>0</v>
      </c>
      <c r="P21" s="23" t="str">
        <f t="shared" si="2"/>
        <v/>
      </c>
    </row>
    <row r="22" ht="14.25" customHeight="1">
      <c r="A22" s="11">
        <v>14.0</v>
      </c>
      <c r="B22" s="20"/>
      <c r="C22" s="21"/>
      <c r="D22" s="21"/>
      <c r="E22" s="21"/>
      <c r="F22" s="22"/>
      <c r="G22" s="21"/>
      <c r="H22" s="21"/>
      <c r="I22" s="21"/>
      <c r="J22" s="21"/>
      <c r="K22" s="21"/>
      <c r="L22" s="21"/>
      <c r="M22" s="21"/>
      <c r="N22" s="21"/>
      <c r="O22" s="11">
        <f t="shared" si="1"/>
        <v>0</v>
      </c>
      <c r="P22" s="23" t="str">
        <f t="shared" si="2"/>
        <v/>
      </c>
    </row>
    <row r="23" ht="14.25" customHeight="1">
      <c r="A23" s="11">
        <v>15.0</v>
      </c>
      <c r="B23" s="20"/>
      <c r="C23" s="21"/>
      <c r="D23" s="21"/>
      <c r="E23" s="21"/>
      <c r="F23" s="22"/>
      <c r="G23" s="21"/>
      <c r="H23" s="21"/>
      <c r="I23" s="21"/>
      <c r="J23" s="21"/>
      <c r="K23" s="21"/>
      <c r="L23" s="21"/>
      <c r="M23" s="21"/>
      <c r="N23" s="21"/>
      <c r="O23" s="11">
        <f t="shared" si="1"/>
        <v>0</v>
      </c>
      <c r="P23" s="23" t="str">
        <f t="shared" si="2"/>
        <v/>
      </c>
    </row>
    <row r="24" ht="14.25" customHeight="1">
      <c r="A24" s="11">
        <v>16.0</v>
      </c>
      <c r="B24" s="20"/>
      <c r="C24" s="21"/>
      <c r="D24" s="21"/>
      <c r="E24" s="21"/>
      <c r="F24" s="22"/>
      <c r="G24" s="21"/>
      <c r="H24" s="21"/>
      <c r="I24" s="21"/>
      <c r="J24" s="21"/>
      <c r="K24" s="21"/>
      <c r="L24" s="21"/>
      <c r="M24" s="21"/>
      <c r="N24" s="21"/>
      <c r="O24" s="11">
        <f t="shared" si="1"/>
        <v>0</v>
      </c>
      <c r="P24" s="23" t="str">
        <f t="shared" si="2"/>
        <v/>
      </c>
    </row>
    <row r="25" ht="14.25" customHeight="1">
      <c r="A25" s="11">
        <v>17.0</v>
      </c>
      <c r="B25" s="20"/>
      <c r="C25" s="21"/>
      <c r="D25" s="21"/>
      <c r="E25" s="21"/>
      <c r="F25" s="22"/>
      <c r="G25" s="21"/>
      <c r="H25" s="21"/>
      <c r="I25" s="21"/>
      <c r="J25" s="21"/>
      <c r="K25" s="21"/>
      <c r="L25" s="21"/>
      <c r="M25" s="21"/>
      <c r="N25" s="21"/>
      <c r="O25" s="11">
        <f t="shared" si="1"/>
        <v>0</v>
      </c>
      <c r="P25" s="23" t="str">
        <f t="shared" si="2"/>
        <v/>
      </c>
    </row>
    <row r="26" ht="14.25" customHeight="1">
      <c r="A26" s="11">
        <v>18.0</v>
      </c>
      <c r="B26" s="20"/>
      <c r="C26" s="21"/>
      <c r="D26" s="21"/>
      <c r="E26" s="21"/>
      <c r="F26" s="22"/>
      <c r="G26" s="21"/>
      <c r="H26" s="21"/>
      <c r="I26" s="21"/>
      <c r="J26" s="21"/>
      <c r="K26" s="21"/>
      <c r="L26" s="21"/>
      <c r="M26" s="21"/>
      <c r="N26" s="21"/>
      <c r="O26" s="11">
        <f t="shared" si="1"/>
        <v>0</v>
      </c>
      <c r="P26" s="23" t="str">
        <f t="shared" si="2"/>
        <v/>
      </c>
    </row>
    <row r="27" ht="14.25" customHeight="1">
      <c r="A27" s="11">
        <v>19.0</v>
      </c>
      <c r="B27" s="20"/>
      <c r="C27" s="21"/>
      <c r="D27" s="21"/>
      <c r="E27" s="21"/>
      <c r="F27" s="22"/>
      <c r="G27" s="21"/>
      <c r="H27" s="21"/>
      <c r="I27" s="21"/>
      <c r="J27" s="21"/>
      <c r="K27" s="21"/>
      <c r="L27" s="21"/>
      <c r="M27" s="21"/>
      <c r="N27" s="21"/>
      <c r="O27" s="11">
        <f t="shared" si="1"/>
        <v>0</v>
      </c>
      <c r="P27" s="23" t="str">
        <f t="shared" si="2"/>
        <v/>
      </c>
    </row>
    <row r="28" ht="14.25" customHeight="1">
      <c r="A28" s="11">
        <v>20.0</v>
      </c>
      <c r="B28" s="20"/>
      <c r="C28" s="21"/>
      <c r="D28" s="21"/>
      <c r="E28" s="21"/>
      <c r="F28" s="22"/>
      <c r="G28" s="21"/>
      <c r="H28" s="21"/>
      <c r="I28" s="21"/>
      <c r="J28" s="21"/>
      <c r="K28" s="21"/>
      <c r="L28" s="21"/>
      <c r="M28" s="21"/>
      <c r="N28" s="21"/>
      <c r="O28" s="11">
        <f t="shared" si="1"/>
        <v>0</v>
      </c>
      <c r="P28" s="23" t="str">
        <f t="shared" si="2"/>
        <v/>
      </c>
    </row>
    <row r="29" ht="14.25" customHeight="1">
      <c r="A29" s="11">
        <v>21.0</v>
      </c>
      <c r="B29" s="20"/>
      <c r="C29" s="21"/>
      <c r="D29" s="21"/>
      <c r="E29" s="21"/>
      <c r="F29" s="22"/>
      <c r="G29" s="21"/>
      <c r="H29" s="21"/>
      <c r="I29" s="21"/>
      <c r="J29" s="21"/>
      <c r="K29" s="21"/>
      <c r="L29" s="21"/>
      <c r="M29" s="21"/>
      <c r="N29" s="21"/>
      <c r="O29" s="11">
        <f t="shared" si="1"/>
        <v>0</v>
      </c>
      <c r="P29" s="23" t="str">
        <f t="shared" si="2"/>
        <v/>
      </c>
    </row>
    <row r="30" ht="14.25" customHeight="1">
      <c r="A30" s="11">
        <v>22.0</v>
      </c>
      <c r="B30" s="20"/>
      <c r="C30" s="21"/>
      <c r="D30" s="21"/>
      <c r="E30" s="21"/>
      <c r="F30" s="22"/>
      <c r="G30" s="21"/>
      <c r="H30" s="21"/>
      <c r="I30" s="21"/>
      <c r="J30" s="21"/>
      <c r="K30" s="21"/>
      <c r="L30" s="21"/>
      <c r="M30" s="21"/>
      <c r="N30" s="21"/>
      <c r="O30" s="11">
        <f t="shared" si="1"/>
        <v>0</v>
      </c>
      <c r="P30" s="23" t="str">
        <f t="shared" si="2"/>
        <v/>
      </c>
    </row>
    <row r="31" ht="14.25" customHeight="1">
      <c r="A31" s="11">
        <v>23.0</v>
      </c>
      <c r="B31" s="20"/>
      <c r="C31" s="21"/>
      <c r="D31" s="21"/>
      <c r="E31" s="21"/>
      <c r="F31" s="22"/>
      <c r="G31" s="21"/>
      <c r="H31" s="21"/>
      <c r="I31" s="21"/>
      <c r="J31" s="21"/>
      <c r="K31" s="21"/>
      <c r="L31" s="21"/>
      <c r="M31" s="21"/>
      <c r="N31" s="21"/>
      <c r="O31" s="11">
        <f t="shared" si="1"/>
        <v>0</v>
      </c>
      <c r="P31" s="23" t="str">
        <f t="shared" si="2"/>
        <v/>
      </c>
    </row>
    <row r="32" ht="14.25" customHeight="1">
      <c r="A32" s="11">
        <v>24.0</v>
      </c>
      <c r="B32" s="20"/>
      <c r="C32" s="21"/>
      <c r="D32" s="21"/>
      <c r="E32" s="21"/>
      <c r="F32" s="22"/>
      <c r="G32" s="21"/>
      <c r="H32" s="21"/>
      <c r="I32" s="21"/>
      <c r="J32" s="21"/>
      <c r="K32" s="21"/>
      <c r="L32" s="21"/>
      <c r="M32" s="21"/>
      <c r="N32" s="21"/>
      <c r="O32" s="11">
        <f t="shared" si="1"/>
        <v>0</v>
      </c>
      <c r="P32" s="23" t="str">
        <f t="shared" si="2"/>
        <v/>
      </c>
    </row>
    <row r="33" ht="14.25" customHeight="1">
      <c r="A33" s="11">
        <v>25.0</v>
      </c>
      <c r="B33" s="20"/>
      <c r="C33" s="21"/>
      <c r="D33" s="21"/>
      <c r="E33" s="21"/>
      <c r="F33" s="22"/>
      <c r="G33" s="21"/>
      <c r="H33" s="21"/>
      <c r="I33" s="21"/>
      <c r="J33" s="21"/>
      <c r="K33" s="21"/>
      <c r="L33" s="21"/>
      <c r="M33" s="21"/>
      <c r="N33" s="21"/>
      <c r="O33" s="11">
        <f t="shared" si="1"/>
        <v>0</v>
      </c>
      <c r="P33" s="23" t="str">
        <f t="shared" si="2"/>
        <v/>
      </c>
    </row>
    <row r="34" ht="14.25" customHeight="1">
      <c r="A34" s="11">
        <v>26.0</v>
      </c>
      <c r="B34" s="20"/>
      <c r="C34" s="21"/>
      <c r="D34" s="21"/>
      <c r="E34" s="21"/>
      <c r="F34" s="22"/>
      <c r="G34" s="21"/>
      <c r="H34" s="21"/>
      <c r="I34" s="21"/>
      <c r="J34" s="21"/>
      <c r="K34" s="21"/>
      <c r="L34" s="21"/>
      <c r="M34" s="21"/>
      <c r="N34" s="21"/>
      <c r="O34" s="11">
        <f t="shared" si="1"/>
        <v>0</v>
      </c>
      <c r="P34" s="23" t="str">
        <f t="shared" si="2"/>
        <v/>
      </c>
    </row>
    <row r="35" ht="14.25" customHeight="1">
      <c r="A35" s="11">
        <v>27.0</v>
      </c>
      <c r="B35" s="20"/>
      <c r="C35" s="21"/>
      <c r="D35" s="21"/>
      <c r="E35" s="21"/>
      <c r="F35" s="22"/>
      <c r="G35" s="21"/>
      <c r="H35" s="21"/>
      <c r="I35" s="21"/>
      <c r="J35" s="21"/>
      <c r="K35" s="21"/>
      <c r="L35" s="21"/>
      <c r="M35" s="21"/>
      <c r="N35" s="21"/>
      <c r="O35" s="11">
        <f t="shared" si="1"/>
        <v>0</v>
      </c>
      <c r="P35" s="23" t="str">
        <f t="shared" si="2"/>
        <v/>
      </c>
    </row>
    <row r="36" ht="14.25" customHeight="1">
      <c r="A36" s="11">
        <v>28.0</v>
      </c>
      <c r="B36" s="20"/>
      <c r="C36" s="21"/>
      <c r="D36" s="21"/>
      <c r="E36" s="21"/>
      <c r="F36" s="22"/>
      <c r="G36" s="21"/>
      <c r="H36" s="21"/>
      <c r="I36" s="21"/>
      <c r="J36" s="21"/>
      <c r="K36" s="21"/>
      <c r="L36" s="21"/>
      <c r="M36" s="21"/>
      <c r="N36" s="21"/>
      <c r="O36" s="11">
        <f t="shared" si="1"/>
        <v>0</v>
      </c>
      <c r="P36" s="23" t="str">
        <f t="shared" si="2"/>
        <v/>
      </c>
    </row>
    <row r="37" ht="14.25" customHeight="1">
      <c r="A37" s="11">
        <v>29.0</v>
      </c>
      <c r="B37" s="20"/>
      <c r="C37" s="21"/>
      <c r="D37" s="21"/>
      <c r="E37" s="21"/>
      <c r="F37" s="22"/>
      <c r="G37" s="21"/>
      <c r="H37" s="21"/>
      <c r="I37" s="21"/>
      <c r="J37" s="21"/>
      <c r="K37" s="21"/>
      <c r="L37" s="21"/>
      <c r="M37" s="21"/>
      <c r="N37" s="21"/>
      <c r="O37" s="11">
        <f t="shared" si="1"/>
        <v>0</v>
      </c>
      <c r="P37" s="23" t="str">
        <f t="shared" si="2"/>
        <v/>
      </c>
    </row>
    <row r="38" ht="14.25" customHeight="1">
      <c r="A38" s="11">
        <v>30.0</v>
      </c>
      <c r="B38" s="20"/>
      <c r="C38" s="21"/>
      <c r="D38" s="21"/>
      <c r="E38" s="21"/>
      <c r="F38" s="22"/>
      <c r="G38" s="21"/>
      <c r="H38" s="21"/>
      <c r="I38" s="21"/>
      <c r="J38" s="21"/>
      <c r="K38" s="21"/>
      <c r="L38" s="21"/>
      <c r="M38" s="21"/>
      <c r="N38" s="21"/>
      <c r="O38" s="11">
        <f t="shared" si="1"/>
        <v>0</v>
      </c>
      <c r="P38" s="23" t="str">
        <f t="shared" si="2"/>
        <v/>
      </c>
    </row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:O1"/>
    <mergeCell ref="A2:O2"/>
    <mergeCell ref="A4:O4"/>
    <mergeCell ref="P4:P5"/>
    <mergeCell ref="A5:O5"/>
    <mergeCell ref="P6:P8"/>
  </mergeCells>
  <conditionalFormatting sqref="P1:P3 P9:P38">
    <cfRule type="notContainsBlanks" dxfId="0" priority="1">
      <formula>LEN(TRIM(P1))&gt;0</formula>
    </cfRule>
  </conditionalFormatting>
  <printOptions/>
  <pageMargins bottom="0.75" footer="0.0" header="0.0" left="0.7" right="0.7" top="0.75"/>
  <pageSetup orientation="landscape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7.0"/>
    <col customWidth="1" min="3" max="10" width="8.71"/>
    <col customWidth="1" min="11" max="11" width="10.71"/>
    <col customWidth="1" min="12" max="15" width="8.71"/>
    <col customWidth="1" min="16" max="16" width="12.14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ht="14.25" customHeight="1">
      <c r="A2" s="4" t="s">
        <v>362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14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>
      <c r="A4" s="7" t="s">
        <v>363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8" t="s">
        <v>3</v>
      </c>
    </row>
    <row r="5" ht="14.25" customHeight="1">
      <c r="A5" s="9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ht="14.25" customHeight="1">
      <c r="A6" s="10"/>
      <c r="B6" s="10"/>
      <c r="C6" s="11"/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2" t="s">
        <v>15</v>
      </c>
      <c r="O6" s="12" t="s">
        <v>16</v>
      </c>
      <c r="P6" s="25">
        <v>3.0</v>
      </c>
    </row>
    <row r="7" ht="14.25" customHeight="1">
      <c r="A7" s="10"/>
      <c r="B7" s="10"/>
      <c r="C7" s="11"/>
      <c r="D7" s="14">
        <v>45368.0</v>
      </c>
      <c r="E7" s="14">
        <v>45382.0</v>
      </c>
      <c r="F7" s="14">
        <v>45396.0</v>
      </c>
      <c r="G7" s="14">
        <v>45424.0</v>
      </c>
      <c r="H7" s="14">
        <v>45452.0</v>
      </c>
      <c r="I7" s="14">
        <v>45472.0</v>
      </c>
      <c r="J7" s="14">
        <v>45543.0</v>
      </c>
      <c r="K7" s="14">
        <v>45557.0</v>
      </c>
      <c r="L7" s="14">
        <v>45571.0</v>
      </c>
      <c r="M7" s="14">
        <v>45585.0</v>
      </c>
      <c r="N7" s="14">
        <v>45606.0</v>
      </c>
      <c r="O7" s="15" t="s">
        <v>17</v>
      </c>
      <c r="P7" s="16"/>
    </row>
    <row r="8" ht="14.25" customHeight="1">
      <c r="A8" s="17" t="s">
        <v>18</v>
      </c>
      <c r="B8" s="10" t="s">
        <v>19</v>
      </c>
      <c r="C8" s="11" t="s">
        <v>20</v>
      </c>
      <c r="D8" s="15" t="s">
        <v>21</v>
      </c>
      <c r="E8" s="15" t="s">
        <v>22</v>
      </c>
      <c r="F8" s="15" t="s">
        <v>23</v>
      </c>
      <c r="G8" s="15" t="s">
        <v>22</v>
      </c>
      <c r="H8" s="15" t="s">
        <v>21</v>
      </c>
      <c r="I8" s="15" t="s">
        <v>24</v>
      </c>
      <c r="J8" s="15" t="s">
        <v>21</v>
      </c>
      <c r="K8" s="15" t="s">
        <v>25</v>
      </c>
      <c r="L8" s="15" t="s">
        <v>21</v>
      </c>
      <c r="M8" s="15" t="s">
        <v>23</v>
      </c>
      <c r="N8" s="15" t="s">
        <v>22</v>
      </c>
      <c r="O8" s="19" t="s">
        <v>26</v>
      </c>
      <c r="P8" s="16"/>
    </row>
    <row r="9" ht="15.0" customHeight="1">
      <c r="A9" s="11">
        <v>1.0</v>
      </c>
      <c r="B9" s="20" t="s">
        <v>235</v>
      </c>
      <c r="C9" s="21">
        <v>18.0</v>
      </c>
      <c r="D9" s="21">
        <v>13.0</v>
      </c>
      <c r="E9" s="21">
        <v>10.0</v>
      </c>
      <c r="F9" s="28">
        <v>13.0</v>
      </c>
      <c r="G9" s="21"/>
      <c r="H9" s="21"/>
      <c r="I9" s="21"/>
      <c r="J9" s="21"/>
      <c r="K9" s="21"/>
      <c r="L9" s="21"/>
      <c r="M9" s="21"/>
      <c r="N9" s="21"/>
      <c r="O9" s="11">
        <f t="shared" ref="O9:O69" si="1">SUM(D9:N9)</f>
        <v>36</v>
      </c>
      <c r="P9" s="23" t="str">
        <f t="shared" ref="P9:P81" si="2">IF(COUNTA(D9:M9)&gt;=($P$6-2),"Series Eligible","")</f>
        <v>Series Eligible</v>
      </c>
    </row>
    <row r="10" ht="15.0" customHeight="1">
      <c r="A10" s="11">
        <v>2.0</v>
      </c>
      <c r="B10" s="20" t="s">
        <v>229</v>
      </c>
      <c r="C10" s="21">
        <v>422.0</v>
      </c>
      <c r="D10" s="21">
        <v>9.0</v>
      </c>
      <c r="E10" s="21">
        <v>11.0</v>
      </c>
      <c r="F10" s="28">
        <v>16.0</v>
      </c>
      <c r="G10" s="21"/>
      <c r="H10" s="21"/>
      <c r="I10" s="21"/>
      <c r="J10" s="21"/>
      <c r="K10" s="21"/>
      <c r="L10" s="21"/>
      <c r="M10" s="21"/>
      <c r="N10" s="21"/>
      <c r="O10" s="11">
        <f t="shared" si="1"/>
        <v>36</v>
      </c>
      <c r="P10" s="23" t="str">
        <f t="shared" si="2"/>
        <v>Series Eligible</v>
      </c>
    </row>
    <row r="11" ht="15.0" customHeight="1">
      <c r="A11" s="11">
        <v>3.0</v>
      </c>
      <c r="B11" s="20" t="s">
        <v>232</v>
      </c>
      <c r="C11" s="21">
        <v>25.0</v>
      </c>
      <c r="D11" s="21">
        <v>7.0</v>
      </c>
      <c r="E11" s="21">
        <v>16.0</v>
      </c>
      <c r="F11" s="28">
        <v>11.0</v>
      </c>
      <c r="G11" s="21"/>
      <c r="H11" s="21"/>
      <c r="I11" s="21"/>
      <c r="J11" s="21"/>
      <c r="K11" s="21"/>
      <c r="L11" s="21"/>
      <c r="M11" s="21"/>
      <c r="N11" s="21"/>
      <c r="O11" s="11">
        <f t="shared" si="1"/>
        <v>34</v>
      </c>
      <c r="P11" s="23" t="str">
        <f t="shared" si="2"/>
        <v>Series Eligible</v>
      </c>
    </row>
    <row r="12" ht="15.0" customHeight="1">
      <c r="A12" s="11">
        <v>4.0</v>
      </c>
      <c r="B12" s="20" t="s">
        <v>364</v>
      </c>
      <c r="C12" s="21">
        <v>57.0</v>
      </c>
      <c r="D12" s="21">
        <v>8.0</v>
      </c>
      <c r="E12" s="21">
        <v>5.0</v>
      </c>
      <c r="F12" s="28">
        <v>7.0</v>
      </c>
      <c r="G12" s="21"/>
      <c r="H12" s="21"/>
      <c r="I12" s="21"/>
      <c r="J12" s="21"/>
      <c r="K12" s="21"/>
      <c r="L12" s="21"/>
      <c r="M12" s="21"/>
      <c r="N12" s="21"/>
      <c r="O12" s="11">
        <f t="shared" si="1"/>
        <v>20</v>
      </c>
      <c r="P12" s="23" t="str">
        <f t="shared" si="2"/>
        <v>Series Eligible</v>
      </c>
    </row>
    <row r="13" ht="15.0" customHeight="1">
      <c r="A13" s="11">
        <v>5.0</v>
      </c>
      <c r="B13" s="31" t="s">
        <v>365</v>
      </c>
      <c r="C13" s="28">
        <v>88.0</v>
      </c>
      <c r="D13" s="21"/>
      <c r="E13" s="21"/>
      <c r="F13" s="28">
        <v>20.0</v>
      </c>
      <c r="G13" s="21"/>
      <c r="H13" s="21"/>
      <c r="I13" s="21"/>
      <c r="J13" s="21"/>
      <c r="K13" s="21"/>
      <c r="L13" s="21"/>
      <c r="M13" s="21"/>
      <c r="N13" s="21"/>
      <c r="O13" s="11">
        <f t="shared" si="1"/>
        <v>20</v>
      </c>
      <c r="P13" s="23" t="str">
        <f t="shared" si="2"/>
        <v>Series Eligible</v>
      </c>
    </row>
    <row r="14" ht="15.0" customHeight="1">
      <c r="A14" s="11">
        <v>6.0</v>
      </c>
      <c r="B14" s="20" t="s">
        <v>234</v>
      </c>
      <c r="C14" s="21">
        <v>28.0</v>
      </c>
      <c r="D14" s="21"/>
      <c r="E14" s="21">
        <v>9.0</v>
      </c>
      <c r="F14" s="28">
        <v>9.0</v>
      </c>
      <c r="G14" s="21"/>
      <c r="H14" s="21"/>
      <c r="I14" s="21"/>
      <c r="J14" s="21"/>
      <c r="K14" s="21"/>
      <c r="L14" s="21"/>
      <c r="M14" s="21"/>
      <c r="N14" s="21"/>
      <c r="O14" s="11">
        <f t="shared" si="1"/>
        <v>18</v>
      </c>
      <c r="P14" s="23" t="str">
        <f t="shared" si="2"/>
        <v>Series Eligible</v>
      </c>
    </row>
    <row r="15" ht="14.25" customHeight="1">
      <c r="A15" s="11">
        <v>7.0</v>
      </c>
      <c r="B15" s="20" t="s">
        <v>366</v>
      </c>
      <c r="C15" s="21">
        <v>232.0</v>
      </c>
      <c r="D15" s="21">
        <v>16.0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11">
        <f t="shared" si="1"/>
        <v>16</v>
      </c>
      <c r="P15" s="23" t="str">
        <f t="shared" si="2"/>
        <v>Series Eligible</v>
      </c>
    </row>
    <row r="16" ht="15.0" customHeight="1">
      <c r="A16" s="11">
        <v>8.0</v>
      </c>
      <c r="B16" s="20" t="s">
        <v>367</v>
      </c>
      <c r="C16" s="21">
        <v>282.0</v>
      </c>
      <c r="D16" s="21">
        <v>5.0</v>
      </c>
      <c r="E16" s="21">
        <v>8.0</v>
      </c>
      <c r="F16" s="21"/>
      <c r="G16" s="21"/>
      <c r="H16" s="21"/>
      <c r="I16" s="21"/>
      <c r="J16" s="21"/>
      <c r="K16" s="21"/>
      <c r="L16" s="21"/>
      <c r="M16" s="21"/>
      <c r="N16" s="21"/>
      <c r="O16" s="11">
        <f t="shared" si="1"/>
        <v>13</v>
      </c>
      <c r="P16" s="23" t="str">
        <f t="shared" si="2"/>
        <v>Series Eligible</v>
      </c>
    </row>
    <row r="17" ht="15.0" customHeight="1">
      <c r="A17" s="11">
        <v>9.0</v>
      </c>
      <c r="B17" s="20" t="s">
        <v>282</v>
      </c>
      <c r="C17" s="21" t="s">
        <v>368</v>
      </c>
      <c r="D17" s="21"/>
      <c r="E17" s="21">
        <v>13.0</v>
      </c>
      <c r="F17" s="21"/>
      <c r="G17" s="21"/>
      <c r="H17" s="21"/>
      <c r="I17" s="21"/>
      <c r="J17" s="21"/>
      <c r="K17" s="21"/>
      <c r="L17" s="21"/>
      <c r="M17" s="21"/>
      <c r="N17" s="21"/>
      <c r="O17" s="11">
        <f t="shared" si="1"/>
        <v>13</v>
      </c>
      <c r="P17" s="23" t="str">
        <f t="shared" si="2"/>
        <v>Series Eligible</v>
      </c>
    </row>
    <row r="18" ht="15.0" customHeight="1">
      <c r="A18" s="11">
        <v>10.0</v>
      </c>
      <c r="B18" s="20" t="s">
        <v>369</v>
      </c>
      <c r="C18" s="21">
        <v>39.0</v>
      </c>
      <c r="D18" s="21">
        <v>11.0</v>
      </c>
      <c r="E18" s="21">
        <v>1.0</v>
      </c>
      <c r="F18" s="21"/>
      <c r="G18" s="21"/>
      <c r="H18" s="21"/>
      <c r="I18" s="21"/>
      <c r="J18" s="21"/>
      <c r="K18" s="21"/>
      <c r="L18" s="21"/>
      <c r="M18" s="21"/>
      <c r="N18" s="21"/>
      <c r="O18" s="11">
        <f t="shared" si="1"/>
        <v>12</v>
      </c>
      <c r="P18" s="23" t="str">
        <f t="shared" si="2"/>
        <v>Series Eligible</v>
      </c>
    </row>
    <row r="19" ht="15.0" customHeight="1">
      <c r="A19" s="11">
        <v>11.0</v>
      </c>
      <c r="B19" s="53" t="s">
        <v>370</v>
      </c>
      <c r="C19" s="54">
        <v>11.0</v>
      </c>
      <c r="D19" s="21">
        <v>10.0</v>
      </c>
      <c r="E19" s="28">
        <v>1.0</v>
      </c>
      <c r="F19" s="21"/>
      <c r="G19" s="21"/>
      <c r="H19" s="21"/>
      <c r="I19" s="21"/>
      <c r="J19" s="21"/>
      <c r="K19" s="21"/>
      <c r="L19" s="21"/>
      <c r="M19" s="21"/>
      <c r="N19" s="21"/>
      <c r="O19" s="11">
        <f t="shared" si="1"/>
        <v>11</v>
      </c>
      <c r="P19" s="23" t="str">
        <f t="shared" si="2"/>
        <v>Series Eligible</v>
      </c>
    </row>
    <row r="20" ht="15.0" customHeight="1">
      <c r="A20" s="11">
        <v>12.0</v>
      </c>
      <c r="B20" s="20" t="s">
        <v>245</v>
      </c>
      <c r="C20" s="21">
        <v>772.0</v>
      </c>
      <c r="D20" s="21">
        <v>2.0</v>
      </c>
      <c r="E20" s="28">
        <v>1.0</v>
      </c>
      <c r="F20" s="28">
        <v>8.0</v>
      </c>
      <c r="G20" s="21"/>
      <c r="H20" s="21"/>
      <c r="I20" s="21"/>
      <c r="J20" s="21"/>
      <c r="K20" s="21"/>
      <c r="L20" s="21"/>
      <c r="M20" s="21"/>
      <c r="N20" s="21"/>
      <c r="O20" s="11">
        <f t="shared" si="1"/>
        <v>11</v>
      </c>
      <c r="P20" s="23" t="str">
        <f t="shared" si="2"/>
        <v>Series Eligible</v>
      </c>
    </row>
    <row r="21" ht="15.0" customHeight="1">
      <c r="A21" s="11">
        <v>13.0</v>
      </c>
      <c r="B21" s="31" t="s">
        <v>238</v>
      </c>
      <c r="C21" s="28">
        <v>55.0</v>
      </c>
      <c r="D21" s="21"/>
      <c r="E21" s="21"/>
      <c r="F21" s="28">
        <v>10.0</v>
      </c>
      <c r="G21" s="21"/>
      <c r="H21" s="21"/>
      <c r="I21" s="21"/>
      <c r="J21" s="21"/>
      <c r="K21" s="21"/>
      <c r="L21" s="21"/>
      <c r="M21" s="21"/>
      <c r="N21" s="21"/>
      <c r="O21" s="11">
        <f t="shared" si="1"/>
        <v>10</v>
      </c>
      <c r="P21" s="23" t="str">
        <f t="shared" si="2"/>
        <v>Series Eligible</v>
      </c>
    </row>
    <row r="22" ht="15.0" customHeight="1">
      <c r="A22" s="11">
        <v>14.0</v>
      </c>
      <c r="B22" s="20" t="s">
        <v>236</v>
      </c>
      <c r="C22" s="21" t="s">
        <v>237</v>
      </c>
      <c r="D22" s="21"/>
      <c r="E22" s="21">
        <v>7.0</v>
      </c>
      <c r="F22" s="21"/>
      <c r="G22" s="21"/>
      <c r="H22" s="21"/>
      <c r="I22" s="21"/>
      <c r="J22" s="21"/>
      <c r="K22" s="21"/>
      <c r="L22" s="21"/>
      <c r="M22" s="21"/>
      <c r="N22" s="21"/>
      <c r="O22" s="11">
        <f t="shared" si="1"/>
        <v>7</v>
      </c>
      <c r="P22" s="23" t="str">
        <f t="shared" si="2"/>
        <v>Series Eligible</v>
      </c>
    </row>
    <row r="23" ht="15.0" customHeight="1">
      <c r="A23" s="11">
        <v>15.0</v>
      </c>
      <c r="B23" s="20" t="s">
        <v>243</v>
      </c>
      <c r="C23" s="21">
        <v>230.0</v>
      </c>
      <c r="D23" s="21">
        <v>1.0</v>
      </c>
      <c r="E23" s="21">
        <v>6.0</v>
      </c>
      <c r="F23" s="21"/>
      <c r="G23" s="21"/>
      <c r="H23" s="21"/>
      <c r="I23" s="21"/>
      <c r="J23" s="21"/>
      <c r="K23" s="21"/>
      <c r="L23" s="21"/>
      <c r="M23" s="21"/>
      <c r="N23" s="21"/>
      <c r="O23" s="11">
        <f t="shared" si="1"/>
        <v>7</v>
      </c>
      <c r="P23" s="23" t="str">
        <f t="shared" si="2"/>
        <v>Series Eligible</v>
      </c>
    </row>
    <row r="24" ht="15.0" customHeight="1">
      <c r="A24" s="11">
        <v>16.0</v>
      </c>
      <c r="B24" s="20" t="s">
        <v>250</v>
      </c>
      <c r="C24" s="21">
        <v>4.0</v>
      </c>
      <c r="D24" s="21"/>
      <c r="E24" s="21">
        <v>1.0</v>
      </c>
      <c r="F24" s="28">
        <v>6.0</v>
      </c>
      <c r="G24" s="21"/>
      <c r="H24" s="21"/>
      <c r="I24" s="21"/>
      <c r="J24" s="21"/>
      <c r="K24" s="21"/>
      <c r="L24" s="21"/>
      <c r="M24" s="21"/>
      <c r="N24" s="21"/>
      <c r="O24" s="11">
        <f t="shared" si="1"/>
        <v>7</v>
      </c>
      <c r="P24" s="23" t="str">
        <f t="shared" si="2"/>
        <v>Series Eligible</v>
      </c>
    </row>
    <row r="25" ht="15.0" customHeight="1">
      <c r="A25" s="11">
        <v>17.0</v>
      </c>
      <c r="B25" s="20" t="s">
        <v>277</v>
      </c>
      <c r="C25" s="71">
        <v>523.0</v>
      </c>
      <c r="D25" s="21">
        <v>6.0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11">
        <f t="shared" si="1"/>
        <v>6</v>
      </c>
      <c r="P25" s="23" t="str">
        <f t="shared" si="2"/>
        <v>Series Eligible</v>
      </c>
    </row>
    <row r="26" ht="15.0" customHeight="1">
      <c r="A26" s="11">
        <v>18.0</v>
      </c>
      <c r="B26" s="20" t="s">
        <v>371</v>
      </c>
      <c r="C26" s="21">
        <v>555.0</v>
      </c>
      <c r="D26" s="21"/>
      <c r="E26" s="21">
        <v>4.0</v>
      </c>
      <c r="F26" s="28">
        <v>2.0</v>
      </c>
      <c r="G26" s="21"/>
      <c r="H26" s="21"/>
      <c r="I26" s="21"/>
      <c r="J26" s="21"/>
      <c r="K26" s="21"/>
      <c r="L26" s="21"/>
      <c r="M26" s="21"/>
      <c r="N26" s="21"/>
      <c r="O26" s="11">
        <f t="shared" si="1"/>
        <v>6</v>
      </c>
      <c r="P26" s="23" t="str">
        <f t="shared" si="2"/>
        <v>Series Eligible</v>
      </c>
    </row>
    <row r="27" ht="15.0" customHeight="1">
      <c r="A27" s="11">
        <v>19.0</v>
      </c>
      <c r="B27" s="20" t="s">
        <v>251</v>
      </c>
      <c r="C27" s="21">
        <v>406.0</v>
      </c>
      <c r="D27" s="21">
        <v>4.0</v>
      </c>
      <c r="E27" s="28">
        <v>1.0</v>
      </c>
      <c r="F27" s="21"/>
      <c r="G27" s="21"/>
      <c r="H27" s="21"/>
      <c r="I27" s="21"/>
      <c r="J27" s="21"/>
      <c r="K27" s="21"/>
      <c r="L27" s="21"/>
      <c r="M27" s="21"/>
      <c r="N27" s="21"/>
      <c r="O27" s="11">
        <f t="shared" si="1"/>
        <v>5</v>
      </c>
      <c r="P27" s="23" t="str">
        <f t="shared" si="2"/>
        <v>Series Eligible</v>
      </c>
    </row>
    <row r="28" ht="15.0" customHeight="1">
      <c r="A28" s="11">
        <v>20.0</v>
      </c>
      <c r="B28" s="20" t="s">
        <v>254</v>
      </c>
      <c r="C28" s="21">
        <v>213.0</v>
      </c>
      <c r="D28" s="21"/>
      <c r="E28" s="21">
        <v>1.0</v>
      </c>
      <c r="F28" s="28">
        <v>3.0</v>
      </c>
      <c r="G28" s="21"/>
      <c r="H28" s="21"/>
      <c r="I28" s="21"/>
      <c r="J28" s="21"/>
      <c r="K28" s="21"/>
      <c r="L28" s="21"/>
      <c r="M28" s="21"/>
      <c r="N28" s="21"/>
      <c r="O28" s="11">
        <f t="shared" si="1"/>
        <v>4</v>
      </c>
      <c r="P28" s="23" t="str">
        <f t="shared" si="2"/>
        <v>Series Eligible</v>
      </c>
    </row>
    <row r="29" ht="15.0" customHeight="1">
      <c r="A29" s="11">
        <v>21.0</v>
      </c>
      <c r="B29" s="31" t="s">
        <v>372</v>
      </c>
      <c r="C29" s="28">
        <v>420.0</v>
      </c>
      <c r="D29" s="21"/>
      <c r="E29" s="21"/>
      <c r="F29" s="28">
        <v>4.0</v>
      </c>
      <c r="G29" s="21"/>
      <c r="H29" s="21"/>
      <c r="I29" s="21"/>
      <c r="J29" s="21"/>
      <c r="K29" s="21"/>
      <c r="L29" s="21"/>
      <c r="M29" s="21"/>
      <c r="N29" s="21"/>
      <c r="O29" s="11">
        <f t="shared" si="1"/>
        <v>4</v>
      </c>
      <c r="P29" s="23" t="str">
        <f t="shared" si="2"/>
        <v>Series Eligible</v>
      </c>
    </row>
    <row r="30" ht="15.0" customHeight="1">
      <c r="A30" s="11">
        <v>22.0</v>
      </c>
      <c r="B30" s="20" t="s">
        <v>373</v>
      </c>
      <c r="C30" s="21">
        <v>221.0</v>
      </c>
      <c r="D30" s="21"/>
      <c r="E30" s="21">
        <v>3.0</v>
      </c>
      <c r="F30" s="21"/>
      <c r="G30" s="21"/>
      <c r="H30" s="21"/>
      <c r="I30" s="21"/>
      <c r="J30" s="21"/>
      <c r="K30" s="21"/>
      <c r="L30" s="21"/>
      <c r="M30" s="21"/>
      <c r="N30" s="21"/>
      <c r="O30" s="11">
        <f t="shared" si="1"/>
        <v>3</v>
      </c>
      <c r="P30" s="23" t="str">
        <f t="shared" si="2"/>
        <v>Series Eligible</v>
      </c>
    </row>
    <row r="31" ht="15.0" customHeight="1">
      <c r="A31" s="11">
        <v>23.0</v>
      </c>
      <c r="B31" s="20" t="s">
        <v>280</v>
      </c>
      <c r="C31" s="21">
        <v>34.0</v>
      </c>
      <c r="D31" s="21">
        <v>3.0</v>
      </c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11">
        <f t="shared" si="1"/>
        <v>3</v>
      </c>
      <c r="P31" s="23" t="str">
        <f t="shared" si="2"/>
        <v>Series Eligible</v>
      </c>
    </row>
    <row r="32" ht="15.0" customHeight="1">
      <c r="A32" s="11">
        <v>24.0</v>
      </c>
      <c r="B32" s="20" t="s">
        <v>281</v>
      </c>
      <c r="C32" s="21">
        <v>151.0</v>
      </c>
      <c r="D32" s="21"/>
      <c r="E32" s="21">
        <v>2.0</v>
      </c>
      <c r="F32" s="21"/>
      <c r="G32" s="21"/>
      <c r="H32" s="21"/>
      <c r="I32" s="21"/>
      <c r="J32" s="21"/>
      <c r="K32" s="21"/>
      <c r="L32" s="21"/>
      <c r="M32" s="21"/>
      <c r="N32" s="21"/>
      <c r="O32" s="11">
        <f t="shared" si="1"/>
        <v>2</v>
      </c>
      <c r="P32" s="23" t="str">
        <f t="shared" si="2"/>
        <v>Series Eligible</v>
      </c>
    </row>
    <row r="33" ht="15.0" customHeight="1">
      <c r="A33" s="11">
        <v>25.0</v>
      </c>
      <c r="B33" s="32" t="s">
        <v>264</v>
      </c>
      <c r="C33" s="34">
        <v>512.0</v>
      </c>
      <c r="D33" s="21">
        <v>1.0</v>
      </c>
      <c r="E33" s="21">
        <v>1.0</v>
      </c>
      <c r="F33" s="21"/>
      <c r="G33" s="21"/>
      <c r="H33" s="21"/>
      <c r="I33" s="21"/>
      <c r="J33" s="21"/>
      <c r="K33" s="21"/>
      <c r="L33" s="21"/>
      <c r="M33" s="21"/>
      <c r="N33" s="21"/>
      <c r="O33" s="11">
        <f t="shared" si="1"/>
        <v>2</v>
      </c>
      <c r="P33" s="23" t="str">
        <f t="shared" si="2"/>
        <v>Series Eligible</v>
      </c>
    </row>
    <row r="34" ht="14.25" customHeight="1">
      <c r="A34" s="11">
        <v>26.0</v>
      </c>
      <c r="B34" s="20" t="s">
        <v>374</v>
      </c>
      <c r="C34" s="21">
        <v>21.0</v>
      </c>
      <c r="D34" s="22">
        <v>1.0</v>
      </c>
      <c r="E34" s="28">
        <v>1.0</v>
      </c>
      <c r="F34" s="21"/>
      <c r="G34" s="21"/>
      <c r="H34" s="21"/>
      <c r="I34" s="21"/>
      <c r="J34" s="21"/>
      <c r="K34" s="21"/>
      <c r="L34" s="21"/>
      <c r="M34" s="21"/>
      <c r="N34" s="21"/>
      <c r="O34" s="11">
        <f t="shared" si="1"/>
        <v>2</v>
      </c>
      <c r="P34" s="23" t="str">
        <f t="shared" si="2"/>
        <v>Series Eligible</v>
      </c>
    </row>
    <row r="35" ht="14.25" customHeight="1">
      <c r="A35" s="11">
        <v>27.0</v>
      </c>
      <c r="B35" s="20" t="s">
        <v>239</v>
      </c>
      <c r="C35" s="21">
        <v>405.0</v>
      </c>
      <c r="D35" s="22">
        <v>1.0</v>
      </c>
      <c r="E35" s="21"/>
      <c r="F35" s="28">
        <v>1.0</v>
      </c>
      <c r="G35" s="21"/>
      <c r="H35" s="21"/>
      <c r="I35" s="21"/>
      <c r="J35" s="21"/>
      <c r="K35" s="21"/>
      <c r="L35" s="21"/>
      <c r="M35" s="21"/>
      <c r="N35" s="21"/>
      <c r="O35" s="11">
        <f t="shared" si="1"/>
        <v>2</v>
      </c>
      <c r="P35" s="23" t="str">
        <f t="shared" si="2"/>
        <v>Series Eligible</v>
      </c>
    </row>
    <row r="36" ht="14.25" customHeight="1">
      <c r="A36" s="11">
        <v>28.0</v>
      </c>
      <c r="B36" s="53" t="s">
        <v>270</v>
      </c>
      <c r="C36" s="54">
        <v>11.0</v>
      </c>
      <c r="D36" s="22">
        <v>1.0</v>
      </c>
      <c r="E36" s="21"/>
      <c r="F36" s="28">
        <v>1.0</v>
      </c>
      <c r="G36" s="21"/>
      <c r="H36" s="21"/>
      <c r="I36" s="21"/>
      <c r="J36" s="21"/>
      <c r="K36" s="21"/>
      <c r="L36" s="21"/>
      <c r="M36" s="21"/>
      <c r="N36" s="21"/>
      <c r="O36" s="11">
        <f t="shared" si="1"/>
        <v>2</v>
      </c>
      <c r="P36" s="23" t="str">
        <f t="shared" si="2"/>
        <v>Series Eligible</v>
      </c>
    </row>
    <row r="37" ht="14.25" customHeight="1">
      <c r="A37" s="11">
        <v>29.0</v>
      </c>
      <c r="B37" s="20" t="s">
        <v>375</v>
      </c>
      <c r="C37" s="21">
        <v>425.0</v>
      </c>
      <c r="D37" s="22">
        <v>1.0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11">
        <f t="shared" si="1"/>
        <v>1</v>
      </c>
      <c r="P37" s="23" t="str">
        <f t="shared" si="2"/>
        <v>Series Eligible</v>
      </c>
    </row>
    <row r="38" ht="14.25" customHeight="1">
      <c r="A38" s="11">
        <v>30.0</v>
      </c>
      <c r="B38" s="20" t="s">
        <v>376</v>
      </c>
      <c r="C38" s="21">
        <v>130.0</v>
      </c>
      <c r="D38" s="22">
        <v>1.0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11">
        <f t="shared" si="1"/>
        <v>1</v>
      </c>
      <c r="P38" s="23" t="str">
        <f t="shared" si="2"/>
        <v>Series Eligible</v>
      </c>
    </row>
    <row r="39" ht="14.25" customHeight="1">
      <c r="A39" s="11">
        <v>31.0</v>
      </c>
      <c r="B39" s="20" t="s">
        <v>377</v>
      </c>
      <c r="C39" s="21">
        <v>127.0</v>
      </c>
      <c r="D39" s="22">
        <v>1.0</v>
      </c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11">
        <f t="shared" si="1"/>
        <v>1</v>
      </c>
      <c r="P39" s="23" t="str">
        <f t="shared" si="2"/>
        <v>Series Eligible</v>
      </c>
    </row>
    <row r="40" ht="14.25" customHeight="1">
      <c r="A40" s="11">
        <v>32.0</v>
      </c>
      <c r="B40" s="53" t="s">
        <v>378</v>
      </c>
      <c r="C40" s="54">
        <v>17.0</v>
      </c>
      <c r="D40" s="22">
        <v>1.0</v>
      </c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11">
        <f t="shared" si="1"/>
        <v>1</v>
      </c>
      <c r="P40" s="23" t="str">
        <f t="shared" si="2"/>
        <v>Series Eligible</v>
      </c>
    </row>
    <row r="41" ht="14.25" customHeight="1">
      <c r="A41" s="11">
        <v>33.0</v>
      </c>
      <c r="B41" s="20" t="s">
        <v>379</v>
      </c>
      <c r="C41" s="21">
        <v>48.0</v>
      </c>
      <c r="D41" s="22">
        <v>1.0</v>
      </c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1">
        <f t="shared" si="1"/>
        <v>1</v>
      </c>
      <c r="P41" s="23" t="str">
        <f t="shared" si="2"/>
        <v>Series Eligible</v>
      </c>
    </row>
    <row r="42" ht="14.25" customHeight="1">
      <c r="A42" s="11">
        <v>34.0</v>
      </c>
      <c r="B42" s="20" t="s">
        <v>380</v>
      </c>
      <c r="C42" s="21">
        <v>914.0</v>
      </c>
      <c r="D42" s="22">
        <v>1.0</v>
      </c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1">
        <f t="shared" si="1"/>
        <v>1</v>
      </c>
      <c r="P42" s="23" t="str">
        <f t="shared" si="2"/>
        <v>Series Eligible</v>
      </c>
    </row>
    <row r="43" ht="14.25" customHeight="1">
      <c r="A43" s="11">
        <v>35.0</v>
      </c>
      <c r="B43" s="20" t="s">
        <v>381</v>
      </c>
      <c r="C43" s="21">
        <v>114.0</v>
      </c>
      <c r="D43" s="22">
        <v>1.0</v>
      </c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1">
        <f t="shared" si="1"/>
        <v>1</v>
      </c>
      <c r="P43" s="23" t="str">
        <f t="shared" si="2"/>
        <v>Series Eligible</v>
      </c>
    </row>
    <row r="44" ht="14.25" customHeight="1">
      <c r="A44" s="11">
        <v>36.0</v>
      </c>
      <c r="B44" s="20" t="s">
        <v>382</v>
      </c>
      <c r="C44" s="21">
        <v>32.0</v>
      </c>
      <c r="D44" s="22">
        <v>1.0</v>
      </c>
      <c r="E44" s="21"/>
      <c r="F44" s="41"/>
      <c r="G44" s="41"/>
      <c r="H44" s="21"/>
      <c r="I44" s="21"/>
      <c r="J44" s="21"/>
      <c r="K44" s="21"/>
      <c r="L44" s="21"/>
      <c r="M44" s="21"/>
      <c r="N44" s="21"/>
      <c r="O44" s="11">
        <f t="shared" si="1"/>
        <v>1</v>
      </c>
      <c r="P44" s="23" t="str">
        <f t="shared" si="2"/>
        <v>Series Eligible</v>
      </c>
    </row>
    <row r="45" ht="14.25" customHeight="1">
      <c r="A45" s="11">
        <v>37.0</v>
      </c>
      <c r="B45" s="53" t="s">
        <v>383</v>
      </c>
      <c r="C45" s="54">
        <v>17.0</v>
      </c>
      <c r="D45" s="22">
        <v>1.0</v>
      </c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11">
        <f t="shared" si="1"/>
        <v>1</v>
      </c>
      <c r="P45" s="23" t="str">
        <f t="shared" si="2"/>
        <v>Series Eligible</v>
      </c>
    </row>
    <row r="46" ht="14.25" customHeight="1">
      <c r="A46" s="11">
        <v>38.0</v>
      </c>
      <c r="B46" s="20" t="s">
        <v>384</v>
      </c>
      <c r="C46" s="21" t="s">
        <v>385</v>
      </c>
      <c r="D46" s="22"/>
      <c r="E46" s="21">
        <v>1.0</v>
      </c>
      <c r="F46" s="21"/>
      <c r="G46" s="21"/>
      <c r="H46" s="21"/>
      <c r="I46" s="21"/>
      <c r="J46" s="21"/>
      <c r="K46" s="21"/>
      <c r="L46" s="21"/>
      <c r="M46" s="21"/>
      <c r="N46" s="21"/>
      <c r="O46" s="11">
        <f t="shared" si="1"/>
        <v>1</v>
      </c>
      <c r="P46" s="23" t="str">
        <f t="shared" si="2"/>
        <v>Series Eligible</v>
      </c>
    </row>
    <row r="47" ht="14.25" customHeight="1">
      <c r="A47" s="11">
        <v>39.0</v>
      </c>
      <c r="B47" s="20" t="s">
        <v>386</v>
      </c>
      <c r="C47" s="21">
        <v>245.0</v>
      </c>
      <c r="D47" s="87"/>
      <c r="E47" s="41">
        <v>1.0</v>
      </c>
      <c r="F47" s="21"/>
      <c r="G47" s="21"/>
      <c r="H47" s="21"/>
      <c r="I47" s="21"/>
      <c r="J47" s="21"/>
      <c r="K47" s="21"/>
      <c r="L47" s="21"/>
      <c r="M47" s="21"/>
      <c r="N47" s="21"/>
      <c r="O47" s="11">
        <f t="shared" si="1"/>
        <v>1</v>
      </c>
      <c r="P47" s="23" t="str">
        <f t="shared" si="2"/>
        <v>Series Eligible</v>
      </c>
    </row>
    <row r="48" ht="14.25" customHeight="1">
      <c r="A48" s="11">
        <v>40.0</v>
      </c>
      <c r="B48" s="20" t="s">
        <v>387</v>
      </c>
      <c r="C48" s="21">
        <v>177.0</v>
      </c>
      <c r="D48" s="22"/>
      <c r="E48" s="21">
        <v>1.0</v>
      </c>
      <c r="F48" s="21"/>
      <c r="G48" s="21"/>
      <c r="H48" s="21"/>
      <c r="I48" s="21"/>
      <c r="J48" s="21"/>
      <c r="K48" s="21"/>
      <c r="L48" s="21"/>
      <c r="M48" s="21"/>
      <c r="N48" s="21"/>
      <c r="O48" s="11">
        <f t="shared" si="1"/>
        <v>1</v>
      </c>
      <c r="P48" s="23" t="str">
        <f t="shared" si="2"/>
        <v>Series Eligible</v>
      </c>
    </row>
    <row r="49" ht="14.25" customHeight="1">
      <c r="A49" s="11">
        <v>41.0</v>
      </c>
      <c r="B49" s="20" t="s">
        <v>388</v>
      </c>
      <c r="C49" s="21">
        <v>116.0</v>
      </c>
      <c r="D49" s="22"/>
      <c r="E49" s="21">
        <v>1.0</v>
      </c>
      <c r="F49" s="21"/>
      <c r="G49" s="21"/>
      <c r="H49" s="21"/>
      <c r="I49" s="21"/>
      <c r="J49" s="21"/>
      <c r="K49" s="21"/>
      <c r="L49" s="21"/>
      <c r="M49" s="21"/>
      <c r="N49" s="21"/>
      <c r="O49" s="11">
        <f t="shared" si="1"/>
        <v>1</v>
      </c>
      <c r="P49" s="23" t="str">
        <f t="shared" si="2"/>
        <v>Series Eligible</v>
      </c>
    </row>
    <row r="50" ht="14.25" customHeight="1">
      <c r="A50" s="11">
        <v>42.0</v>
      </c>
      <c r="B50" s="20" t="s">
        <v>389</v>
      </c>
      <c r="C50" s="21">
        <v>62.0</v>
      </c>
      <c r="D50" s="22"/>
      <c r="E50" s="21">
        <v>1.0</v>
      </c>
      <c r="F50" s="21"/>
      <c r="G50" s="21"/>
      <c r="H50" s="21"/>
      <c r="I50" s="21"/>
      <c r="J50" s="21"/>
      <c r="K50" s="21"/>
      <c r="L50" s="21"/>
      <c r="M50" s="21"/>
      <c r="N50" s="21"/>
      <c r="O50" s="11">
        <f t="shared" si="1"/>
        <v>1</v>
      </c>
      <c r="P50" s="23" t="str">
        <f t="shared" si="2"/>
        <v>Series Eligible</v>
      </c>
    </row>
    <row r="51" ht="14.25" customHeight="1">
      <c r="A51" s="11">
        <v>43.0</v>
      </c>
      <c r="B51" s="20" t="s">
        <v>390</v>
      </c>
      <c r="C51" s="21" t="s">
        <v>391</v>
      </c>
      <c r="D51" s="22"/>
      <c r="E51" s="21">
        <v>1.0</v>
      </c>
      <c r="F51" s="21"/>
      <c r="G51" s="21"/>
      <c r="H51" s="21"/>
      <c r="I51" s="21"/>
      <c r="J51" s="21"/>
      <c r="K51" s="21"/>
      <c r="L51" s="21"/>
      <c r="M51" s="21"/>
      <c r="N51" s="21"/>
      <c r="O51" s="11">
        <f t="shared" si="1"/>
        <v>1</v>
      </c>
      <c r="P51" s="23" t="str">
        <f t="shared" si="2"/>
        <v>Series Eligible</v>
      </c>
    </row>
    <row r="52" ht="14.25" customHeight="1">
      <c r="A52" s="11">
        <v>44.0</v>
      </c>
      <c r="B52" s="20" t="s">
        <v>255</v>
      </c>
      <c r="C52" s="21">
        <v>72.0</v>
      </c>
      <c r="D52" s="22"/>
      <c r="E52" s="21">
        <v>1.0</v>
      </c>
      <c r="F52" s="21"/>
      <c r="G52" s="21"/>
      <c r="H52" s="21"/>
      <c r="I52" s="21"/>
      <c r="J52" s="21"/>
      <c r="K52" s="21"/>
      <c r="L52" s="21"/>
      <c r="M52" s="21"/>
      <c r="N52" s="21"/>
      <c r="O52" s="11">
        <f t="shared" si="1"/>
        <v>1</v>
      </c>
      <c r="P52" s="23" t="str">
        <f t="shared" si="2"/>
        <v>Series Eligible</v>
      </c>
    </row>
    <row r="53" ht="14.25" customHeight="1">
      <c r="A53" s="11">
        <v>45.0</v>
      </c>
      <c r="B53" s="20" t="s">
        <v>392</v>
      </c>
      <c r="C53" s="21">
        <v>77.0</v>
      </c>
      <c r="D53" s="87"/>
      <c r="E53" s="41">
        <v>1.0</v>
      </c>
      <c r="F53" s="21"/>
      <c r="G53" s="21"/>
      <c r="H53" s="21"/>
      <c r="I53" s="21"/>
      <c r="J53" s="21"/>
      <c r="K53" s="21"/>
      <c r="L53" s="21"/>
      <c r="M53" s="21"/>
      <c r="N53" s="21"/>
      <c r="O53" s="11">
        <f t="shared" si="1"/>
        <v>1</v>
      </c>
      <c r="P53" s="23" t="str">
        <f t="shared" si="2"/>
        <v>Series Eligible</v>
      </c>
    </row>
    <row r="54" ht="14.25" customHeight="1">
      <c r="A54" s="11">
        <v>46.0</v>
      </c>
      <c r="B54" s="20" t="s">
        <v>393</v>
      </c>
      <c r="C54" s="21" t="s">
        <v>394</v>
      </c>
      <c r="D54" s="22"/>
      <c r="E54" s="21"/>
      <c r="F54" s="28">
        <v>1.0</v>
      </c>
      <c r="G54" s="21"/>
      <c r="H54" s="21"/>
      <c r="I54" s="21"/>
      <c r="J54" s="21"/>
      <c r="K54" s="21"/>
      <c r="L54" s="21"/>
      <c r="M54" s="21"/>
      <c r="N54" s="21"/>
      <c r="O54" s="11">
        <f t="shared" si="1"/>
        <v>1</v>
      </c>
      <c r="P54" s="23" t="str">
        <f t="shared" si="2"/>
        <v>Series Eligible</v>
      </c>
    </row>
    <row r="55" ht="14.25" customHeight="1">
      <c r="A55" s="11">
        <v>47.0</v>
      </c>
      <c r="B55" s="31" t="s">
        <v>260</v>
      </c>
      <c r="C55" s="28">
        <v>226.0</v>
      </c>
      <c r="D55" s="22"/>
      <c r="E55" s="21"/>
      <c r="F55" s="28">
        <v>1.0</v>
      </c>
      <c r="G55" s="21"/>
      <c r="H55" s="21"/>
      <c r="I55" s="21"/>
      <c r="J55" s="21"/>
      <c r="K55" s="21"/>
      <c r="L55" s="21"/>
      <c r="M55" s="21"/>
      <c r="N55" s="21"/>
      <c r="O55" s="11">
        <f t="shared" si="1"/>
        <v>1</v>
      </c>
      <c r="P55" s="23" t="str">
        <f t="shared" si="2"/>
        <v>Series Eligible</v>
      </c>
    </row>
    <row r="56" ht="14.25" customHeight="1">
      <c r="A56" s="11">
        <v>48.0</v>
      </c>
      <c r="B56" s="31" t="s">
        <v>395</v>
      </c>
      <c r="C56" s="28">
        <v>51.0</v>
      </c>
      <c r="D56" s="22"/>
      <c r="E56" s="21"/>
      <c r="F56" s="28">
        <v>1.0</v>
      </c>
      <c r="G56" s="21"/>
      <c r="H56" s="41"/>
      <c r="I56" s="41"/>
      <c r="J56" s="41"/>
      <c r="K56" s="41"/>
      <c r="L56" s="41"/>
      <c r="M56" s="41"/>
      <c r="N56" s="47"/>
      <c r="O56" s="11">
        <f t="shared" si="1"/>
        <v>1</v>
      </c>
      <c r="P56" s="23" t="str">
        <f t="shared" si="2"/>
        <v>Series Eligible</v>
      </c>
    </row>
    <row r="57" ht="14.25" customHeight="1">
      <c r="A57" s="11">
        <v>49.0</v>
      </c>
      <c r="B57" s="20" t="s">
        <v>301</v>
      </c>
      <c r="C57" s="21">
        <v>23.0</v>
      </c>
      <c r="D57" s="88" t="s">
        <v>302</v>
      </c>
      <c r="E57" s="21"/>
      <c r="F57" s="89"/>
      <c r="G57" s="41"/>
      <c r="H57" s="21"/>
      <c r="I57" s="21"/>
      <c r="J57" s="21"/>
      <c r="K57" s="21"/>
      <c r="L57" s="21"/>
      <c r="M57" s="30"/>
      <c r="N57" s="21"/>
      <c r="O57" s="11">
        <f t="shared" si="1"/>
        <v>0</v>
      </c>
      <c r="P57" s="23" t="str">
        <f t="shared" si="2"/>
        <v>Series Eligible</v>
      </c>
    </row>
    <row r="58" ht="14.25" customHeight="1">
      <c r="A58" s="11">
        <v>50.0</v>
      </c>
      <c r="B58" s="20" t="s">
        <v>396</v>
      </c>
      <c r="C58" s="21">
        <v>23.0</v>
      </c>
      <c r="D58" s="88" t="s">
        <v>302</v>
      </c>
      <c r="E58" s="21"/>
      <c r="F58" s="21"/>
      <c r="G58" s="21"/>
      <c r="H58" s="21"/>
      <c r="I58" s="21"/>
      <c r="J58" s="21"/>
      <c r="K58" s="21"/>
      <c r="L58" s="21"/>
      <c r="M58" s="30"/>
      <c r="N58" s="21"/>
      <c r="O58" s="11">
        <f t="shared" si="1"/>
        <v>0</v>
      </c>
      <c r="P58" s="23" t="str">
        <f t="shared" si="2"/>
        <v>Series Eligible</v>
      </c>
    </row>
    <row r="59" ht="14.25" customHeight="1">
      <c r="A59" s="11">
        <v>51.0</v>
      </c>
      <c r="B59" s="20"/>
      <c r="C59" s="21"/>
      <c r="D59" s="88"/>
      <c r="E59" s="21"/>
      <c r="F59" s="21"/>
      <c r="G59" s="21"/>
      <c r="H59" s="21"/>
      <c r="I59" s="21"/>
      <c r="J59" s="21"/>
      <c r="K59" s="21"/>
      <c r="L59" s="21"/>
      <c r="M59" s="30"/>
      <c r="N59" s="21"/>
      <c r="O59" s="11">
        <f t="shared" si="1"/>
        <v>0</v>
      </c>
      <c r="P59" s="23" t="str">
        <f t="shared" si="2"/>
        <v/>
      </c>
    </row>
    <row r="60" ht="14.25" customHeight="1">
      <c r="A60" s="11">
        <v>52.0</v>
      </c>
      <c r="B60" s="20"/>
      <c r="C60" s="21"/>
      <c r="D60" s="22"/>
      <c r="E60" s="21"/>
      <c r="F60" s="21"/>
      <c r="G60" s="21"/>
      <c r="H60" s="41"/>
      <c r="I60" s="41"/>
      <c r="J60" s="41"/>
      <c r="K60" s="41"/>
      <c r="L60" s="41"/>
      <c r="M60" s="86"/>
      <c r="N60" s="47"/>
      <c r="O60" s="11">
        <f t="shared" si="1"/>
        <v>0</v>
      </c>
      <c r="P60" s="23" t="str">
        <f t="shared" si="2"/>
        <v/>
      </c>
    </row>
    <row r="61" ht="14.25" customHeight="1">
      <c r="A61" s="11">
        <v>53.0</v>
      </c>
      <c r="B61" s="20"/>
      <c r="C61" s="21"/>
      <c r="D61" s="22"/>
      <c r="E61" s="21"/>
      <c r="F61" s="21"/>
      <c r="G61" s="21"/>
      <c r="H61" s="41"/>
      <c r="I61" s="41"/>
      <c r="J61" s="41"/>
      <c r="K61" s="41"/>
      <c r="L61" s="41"/>
      <c r="M61" s="86"/>
      <c r="N61" s="47"/>
      <c r="O61" s="11">
        <f t="shared" si="1"/>
        <v>0</v>
      </c>
      <c r="P61" s="23" t="str">
        <f t="shared" si="2"/>
        <v/>
      </c>
    </row>
    <row r="62" ht="14.25" customHeight="1">
      <c r="A62" s="11">
        <v>54.0</v>
      </c>
      <c r="B62" s="20"/>
      <c r="C62" s="21"/>
      <c r="D62" s="22"/>
      <c r="E62" s="21"/>
      <c r="F62" s="21"/>
      <c r="G62" s="21"/>
      <c r="H62" s="21"/>
      <c r="I62" s="21"/>
      <c r="J62" s="21"/>
      <c r="K62" s="21"/>
      <c r="L62" s="21"/>
      <c r="M62" s="30"/>
      <c r="N62" s="47"/>
      <c r="O62" s="11">
        <f t="shared" si="1"/>
        <v>0</v>
      </c>
      <c r="P62" s="23" t="str">
        <f t="shared" si="2"/>
        <v/>
      </c>
    </row>
    <row r="63" ht="14.25" customHeight="1">
      <c r="A63" s="11">
        <v>55.0</v>
      </c>
      <c r="B63" s="20"/>
      <c r="C63" s="21"/>
      <c r="D63" s="22"/>
      <c r="E63" s="21"/>
      <c r="F63" s="21"/>
      <c r="G63" s="21"/>
      <c r="H63" s="21"/>
      <c r="I63" s="21"/>
      <c r="J63" s="21"/>
      <c r="K63" s="21"/>
      <c r="L63" s="21"/>
      <c r="M63" s="30"/>
      <c r="N63" s="47"/>
      <c r="O63" s="11">
        <f t="shared" si="1"/>
        <v>0</v>
      </c>
      <c r="P63" s="23" t="str">
        <f t="shared" si="2"/>
        <v/>
      </c>
    </row>
    <row r="64" ht="14.25" customHeight="1">
      <c r="A64" s="11">
        <v>56.0</v>
      </c>
      <c r="B64" s="20"/>
      <c r="C64" s="21"/>
      <c r="D64" s="87"/>
      <c r="E64" s="41"/>
      <c r="F64" s="21"/>
      <c r="G64" s="21"/>
      <c r="H64" s="21"/>
      <c r="I64" s="21"/>
      <c r="J64" s="21"/>
      <c r="K64" s="21"/>
      <c r="L64" s="21"/>
      <c r="M64" s="30"/>
      <c r="N64" s="47"/>
      <c r="O64" s="11">
        <f t="shared" si="1"/>
        <v>0</v>
      </c>
      <c r="P64" s="23" t="str">
        <f t="shared" si="2"/>
        <v/>
      </c>
    </row>
    <row r="65" ht="14.25" customHeight="1">
      <c r="A65" s="11">
        <v>57.0</v>
      </c>
      <c r="B65" s="20"/>
      <c r="C65" s="21"/>
      <c r="D65" s="22"/>
      <c r="E65" s="21"/>
      <c r="F65" s="21"/>
      <c r="G65" s="21"/>
      <c r="H65" s="21"/>
      <c r="I65" s="21"/>
      <c r="J65" s="21"/>
      <c r="K65" s="21"/>
      <c r="L65" s="21"/>
      <c r="M65" s="30"/>
      <c r="N65" s="47"/>
      <c r="O65" s="11">
        <f t="shared" si="1"/>
        <v>0</v>
      </c>
      <c r="P65" s="23" t="str">
        <f t="shared" si="2"/>
        <v/>
      </c>
    </row>
    <row r="66" ht="14.25" customHeight="1">
      <c r="A66" s="11">
        <v>58.0</v>
      </c>
      <c r="B66" s="20"/>
      <c r="C66" s="21"/>
      <c r="D66" s="22"/>
      <c r="E66" s="21"/>
      <c r="F66" s="41"/>
      <c r="G66" s="41"/>
      <c r="H66" s="21"/>
      <c r="I66" s="21"/>
      <c r="J66" s="21"/>
      <c r="K66" s="21"/>
      <c r="L66" s="21"/>
      <c r="M66" s="30"/>
      <c r="N66" s="47"/>
      <c r="O66" s="11">
        <f t="shared" si="1"/>
        <v>0</v>
      </c>
      <c r="P66" s="23" t="str">
        <f t="shared" si="2"/>
        <v/>
      </c>
    </row>
    <row r="67" ht="14.25" customHeight="1">
      <c r="A67" s="11">
        <v>59.0</v>
      </c>
      <c r="B67" s="20"/>
      <c r="C67" s="21"/>
      <c r="D67" s="22"/>
      <c r="E67" s="21"/>
      <c r="F67" s="21"/>
      <c r="G67" s="21"/>
      <c r="H67" s="21"/>
      <c r="I67" s="21"/>
      <c r="J67" s="21"/>
      <c r="K67" s="21"/>
      <c r="L67" s="21"/>
      <c r="M67" s="30"/>
      <c r="N67" s="47"/>
      <c r="O67" s="11">
        <f t="shared" si="1"/>
        <v>0</v>
      </c>
      <c r="P67" s="23" t="str">
        <f t="shared" si="2"/>
        <v/>
      </c>
    </row>
    <row r="68" ht="14.25" customHeight="1">
      <c r="A68" s="11">
        <v>60.0</v>
      </c>
      <c r="B68" s="20"/>
      <c r="C68" s="21"/>
      <c r="D68" s="22"/>
      <c r="E68" s="21"/>
      <c r="F68" s="21"/>
      <c r="G68" s="21"/>
      <c r="H68" s="21"/>
      <c r="I68" s="21"/>
      <c r="J68" s="21"/>
      <c r="K68" s="21"/>
      <c r="L68" s="21"/>
      <c r="M68" s="30"/>
      <c r="N68" s="47"/>
      <c r="O68" s="11">
        <f t="shared" si="1"/>
        <v>0</v>
      </c>
      <c r="P68" s="23" t="str">
        <f t="shared" si="2"/>
        <v/>
      </c>
    </row>
    <row r="69" ht="14.25" customHeight="1">
      <c r="A69" s="11">
        <v>61.0</v>
      </c>
      <c r="B69" s="20"/>
      <c r="C69" s="21"/>
      <c r="D69" s="22"/>
      <c r="E69" s="21"/>
      <c r="F69" s="21"/>
      <c r="G69" s="21"/>
      <c r="H69" s="21"/>
      <c r="I69" s="21"/>
      <c r="J69" s="21"/>
      <c r="K69" s="21"/>
      <c r="L69" s="21"/>
      <c r="M69" s="30"/>
      <c r="N69" s="47"/>
      <c r="O69" s="11">
        <f t="shared" si="1"/>
        <v>0</v>
      </c>
      <c r="P69" s="23" t="str">
        <f t="shared" si="2"/>
        <v/>
      </c>
    </row>
    <row r="70" ht="14.25" customHeight="1">
      <c r="A70" s="11">
        <v>62.0</v>
      </c>
      <c r="B70" s="20"/>
      <c r="C70" s="21"/>
      <c r="D70" s="22"/>
      <c r="E70" s="21"/>
      <c r="F70" s="21"/>
      <c r="G70" s="21"/>
      <c r="H70" s="21"/>
      <c r="I70" s="21"/>
      <c r="J70" s="21"/>
      <c r="K70" s="21"/>
      <c r="L70" s="21"/>
      <c r="M70" s="30"/>
      <c r="N70" s="21"/>
      <c r="O70" s="11">
        <f t="shared" ref="O70:O81" si="3">SUM(D70:M70)</f>
        <v>0</v>
      </c>
      <c r="P70" s="23" t="str">
        <f t="shared" si="2"/>
        <v/>
      </c>
    </row>
    <row r="71" ht="14.25" customHeight="1">
      <c r="A71" s="11">
        <v>63.0</v>
      </c>
      <c r="B71" s="20"/>
      <c r="C71" s="21"/>
      <c r="D71" s="22"/>
      <c r="E71" s="21"/>
      <c r="F71" s="21"/>
      <c r="G71" s="21"/>
      <c r="H71" s="21"/>
      <c r="I71" s="21"/>
      <c r="J71" s="21"/>
      <c r="K71" s="21"/>
      <c r="L71" s="21"/>
      <c r="M71" s="30"/>
      <c r="N71" s="21"/>
      <c r="O71" s="11">
        <f t="shared" si="3"/>
        <v>0</v>
      </c>
      <c r="P71" s="23" t="str">
        <f t="shared" si="2"/>
        <v/>
      </c>
    </row>
    <row r="72" ht="14.25" customHeight="1">
      <c r="A72" s="11">
        <v>64.0</v>
      </c>
      <c r="B72" s="20"/>
      <c r="C72" s="21"/>
      <c r="D72" s="22"/>
      <c r="E72" s="21"/>
      <c r="F72" s="21"/>
      <c r="G72" s="21"/>
      <c r="H72" s="21"/>
      <c r="I72" s="21"/>
      <c r="J72" s="21"/>
      <c r="K72" s="21"/>
      <c r="L72" s="21"/>
      <c r="M72" s="30"/>
      <c r="N72" s="21"/>
      <c r="O72" s="11">
        <f t="shared" si="3"/>
        <v>0</v>
      </c>
      <c r="P72" s="23" t="str">
        <f t="shared" si="2"/>
        <v/>
      </c>
    </row>
    <row r="73" ht="14.25" customHeight="1">
      <c r="A73" s="11">
        <v>65.0</v>
      </c>
      <c r="B73" s="20"/>
      <c r="C73" s="21"/>
      <c r="D73" s="22"/>
      <c r="E73" s="21"/>
      <c r="F73" s="21"/>
      <c r="G73" s="21"/>
      <c r="H73" s="21"/>
      <c r="I73" s="21"/>
      <c r="J73" s="21"/>
      <c r="K73" s="21"/>
      <c r="L73" s="21"/>
      <c r="M73" s="30"/>
      <c r="N73" s="21"/>
      <c r="O73" s="11">
        <f t="shared" si="3"/>
        <v>0</v>
      </c>
      <c r="P73" s="23" t="str">
        <f t="shared" si="2"/>
        <v/>
      </c>
    </row>
    <row r="74" ht="14.25" customHeight="1">
      <c r="A74" s="11">
        <v>66.0</v>
      </c>
      <c r="B74" s="20"/>
      <c r="C74" s="21"/>
      <c r="D74" s="22"/>
      <c r="E74" s="21"/>
      <c r="F74" s="21"/>
      <c r="G74" s="21"/>
      <c r="H74" s="21"/>
      <c r="I74" s="21"/>
      <c r="J74" s="21"/>
      <c r="K74" s="21"/>
      <c r="L74" s="21"/>
      <c r="M74" s="30"/>
      <c r="N74" s="21"/>
      <c r="O74" s="11">
        <f t="shared" si="3"/>
        <v>0</v>
      </c>
      <c r="P74" s="23" t="str">
        <f t="shared" si="2"/>
        <v/>
      </c>
    </row>
    <row r="75" ht="14.25" customHeight="1">
      <c r="A75" s="11">
        <v>67.0</v>
      </c>
      <c r="B75" s="20"/>
      <c r="C75" s="21"/>
      <c r="D75" s="22"/>
      <c r="E75" s="21"/>
      <c r="F75" s="21"/>
      <c r="G75" s="21"/>
      <c r="H75" s="21"/>
      <c r="I75" s="21"/>
      <c r="J75" s="21"/>
      <c r="K75" s="21"/>
      <c r="L75" s="21"/>
      <c r="M75" s="30"/>
      <c r="N75" s="21"/>
      <c r="O75" s="11">
        <f t="shared" si="3"/>
        <v>0</v>
      </c>
      <c r="P75" s="23" t="str">
        <f t="shared" si="2"/>
        <v/>
      </c>
    </row>
    <row r="76" ht="14.25" customHeight="1">
      <c r="A76" s="11">
        <v>68.0</v>
      </c>
      <c r="B76" s="20"/>
      <c r="C76" s="21"/>
      <c r="D76" s="22"/>
      <c r="E76" s="21"/>
      <c r="F76" s="21"/>
      <c r="G76" s="21"/>
      <c r="H76" s="21"/>
      <c r="I76" s="21"/>
      <c r="J76" s="21"/>
      <c r="K76" s="21"/>
      <c r="L76" s="21"/>
      <c r="M76" s="30"/>
      <c r="N76" s="21"/>
      <c r="O76" s="11">
        <f t="shared" si="3"/>
        <v>0</v>
      </c>
      <c r="P76" s="23" t="str">
        <f t="shared" si="2"/>
        <v/>
      </c>
    </row>
    <row r="77" ht="14.25" customHeight="1">
      <c r="A77" s="11">
        <v>69.0</v>
      </c>
      <c r="B77" s="20"/>
      <c r="C77" s="21"/>
      <c r="D77" s="22"/>
      <c r="E77" s="21"/>
      <c r="F77" s="21"/>
      <c r="G77" s="21"/>
      <c r="H77" s="21"/>
      <c r="I77" s="21"/>
      <c r="J77" s="21"/>
      <c r="K77" s="21"/>
      <c r="L77" s="21"/>
      <c r="M77" s="30"/>
      <c r="N77" s="21"/>
      <c r="O77" s="11">
        <f t="shared" si="3"/>
        <v>0</v>
      </c>
      <c r="P77" s="23" t="str">
        <f t="shared" si="2"/>
        <v/>
      </c>
    </row>
    <row r="78" ht="14.25" customHeight="1">
      <c r="A78" s="11">
        <v>70.0</v>
      </c>
      <c r="B78" s="20"/>
      <c r="C78" s="21"/>
      <c r="D78" s="22"/>
      <c r="E78" s="21"/>
      <c r="F78" s="21"/>
      <c r="G78" s="21"/>
      <c r="H78" s="21"/>
      <c r="I78" s="21"/>
      <c r="J78" s="21"/>
      <c r="K78" s="21"/>
      <c r="L78" s="21"/>
      <c r="M78" s="30"/>
      <c r="N78" s="21"/>
      <c r="O78" s="11">
        <f t="shared" si="3"/>
        <v>0</v>
      </c>
      <c r="P78" s="23" t="str">
        <f t="shared" si="2"/>
        <v/>
      </c>
    </row>
    <row r="79" ht="14.25" customHeight="1">
      <c r="A79" s="11">
        <v>71.0</v>
      </c>
      <c r="B79" s="20"/>
      <c r="C79" s="21"/>
      <c r="D79" s="22"/>
      <c r="E79" s="21"/>
      <c r="F79" s="21"/>
      <c r="G79" s="21"/>
      <c r="H79" s="21"/>
      <c r="I79" s="21"/>
      <c r="J79" s="21"/>
      <c r="K79" s="21"/>
      <c r="L79" s="21"/>
      <c r="M79" s="30"/>
      <c r="N79" s="21"/>
      <c r="O79" s="11">
        <f t="shared" si="3"/>
        <v>0</v>
      </c>
      <c r="P79" s="23" t="str">
        <f t="shared" si="2"/>
        <v/>
      </c>
    </row>
    <row r="80" ht="14.25" customHeight="1">
      <c r="A80" s="11">
        <v>72.0</v>
      </c>
      <c r="B80" s="20"/>
      <c r="C80" s="21"/>
      <c r="D80" s="22"/>
      <c r="E80" s="21"/>
      <c r="F80" s="21"/>
      <c r="G80" s="21"/>
      <c r="H80" s="21"/>
      <c r="I80" s="21"/>
      <c r="J80" s="21"/>
      <c r="K80" s="21"/>
      <c r="L80" s="21"/>
      <c r="M80" s="30"/>
      <c r="N80" s="21"/>
      <c r="O80" s="11">
        <f t="shared" si="3"/>
        <v>0</v>
      </c>
      <c r="P80" s="23" t="str">
        <f t="shared" si="2"/>
        <v/>
      </c>
    </row>
    <row r="81" ht="14.25" customHeight="1">
      <c r="A81" s="11">
        <v>73.0</v>
      </c>
      <c r="B81" s="20"/>
      <c r="C81" s="21"/>
      <c r="D81" s="22"/>
      <c r="E81" s="21"/>
      <c r="F81" s="21"/>
      <c r="G81" s="21"/>
      <c r="H81" s="21"/>
      <c r="I81" s="21"/>
      <c r="J81" s="21"/>
      <c r="K81" s="21"/>
      <c r="L81" s="21"/>
      <c r="M81" s="30"/>
      <c r="N81" s="21"/>
      <c r="O81" s="11">
        <f t="shared" si="3"/>
        <v>0</v>
      </c>
      <c r="P81" s="23" t="str">
        <f t="shared" si="2"/>
        <v/>
      </c>
    </row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:O1"/>
    <mergeCell ref="A2:O2"/>
    <mergeCell ref="A4:O4"/>
    <mergeCell ref="P4:P5"/>
    <mergeCell ref="A5:O5"/>
    <mergeCell ref="P6:P8"/>
  </mergeCells>
  <conditionalFormatting sqref="P1:P3 P9:P81">
    <cfRule type="notContainsBlanks" dxfId="0" priority="1">
      <formula>LEN(TRIM(P1))&gt;0</formula>
    </cfRule>
  </conditionalFormatting>
  <printOptions/>
  <pageMargins bottom="0.75" footer="0.0" header="0.0" left="0.7" right="0.7" top="0.75"/>
  <pageSetup orientation="landscape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8.14"/>
    <col customWidth="1" min="3" max="10" width="8.71"/>
    <col customWidth="1" min="11" max="11" width="10.71"/>
    <col customWidth="1" min="12" max="15" width="8.71"/>
    <col customWidth="1" min="16" max="16" width="12.14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ht="14.25" customHeight="1">
      <c r="A2" s="4" t="s">
        <v>397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14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>
      <c r="A4" s="7" t="s">
        <v>398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8" t="s">
        <v>3</v>
      </c>
    </row>
    <row r="5" ht="14.25" customHeight="1">
      <c r="A5" s="9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ht="14.25" customHeight="1">
      <c r="A6" s="10"/>
      <c r="B6" s="10"/>
      <c r="C6" s="11"/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2" t="s">
        <v>15</v>
      </c>
      <c r="O6" s="12" t="s">
        <v>16</v>
      </c>
      <c r="P6" s="25">
        <v>3.0</v>
      </c>
    </row>
    <row r="7" ht="14.25" customHeight="1">
      <c r="A7" s="10"/>
      <c r="B7" s="10"/>
      <c r="C7" s="11"/>
      <c r="D7" s="14">
        <v>45368.0</v>
      </c>
      <c r="E7" s="14">
        <v>45382.0</v>
      </c>
      <c r="F7" s="14">
        <v>45396.0</v>
      </c>
      <c r="G7" s="14">
        <v>45424.0</v>
      </c>
      <c r="H7" s="14">
        <v>45452.0</v>
      </c>
      <c r="I7" s="14">
        <v>45472.0</v>
      </c>
      <c r="J7" s="14">
        <v>45543.0</v>
      </c>
      <c r="K7" s="14">
        <v>45557.0</v>
      </c>
      <c r="L7" s="14">
        <v>45571.0</v>
      </c>
      <c r="M7" s="14">
        <v>45585.0</v>
      </c>
      <c r="N7" s="14">
        <v>45606.0</v>
      </c>
      <c r="O7" s="15" t="s">
        <v>17</v>
      </c>
      <c r="P7" s="16"/>
    </row>
    <row r="8" ht="14.25" customHeight="1">
      <c r="A8" s="17" t="s">
        <v>18</v>
      </c>
      <c r="B8" s="10" t="s">
        <v>19</v>
      </c>
      <c r="C8" s="11" t="s">
        <v>20</v>
      </c>
      <c r="D8" s="15" t="s">
        <v>21</v>
      </c>
      <c r="E8" s="15" t="s">
        <v>22</v>
      </c>
      <c r="F8" s="15" t="s">
        <v>23</v>
      </c>
      <c r="G8" s="15" t="s">
        <v>22</v>
      </c>
      <c r="H8" s="15" t="s">
        <v>21</v>
      </c>
      <c r="I8" s="15" t="s">
        <v>24</v>
      </c>
      <c r="J8" s="15" t="s">
        <v>21</v>
      </c>
      <c r="K8" s="15" t="s">
        <v>25</v>
      </c>
      <c r="L8" s="15" t="s">
        <v>21</v>
      </c>
      <c r="M8" s="15" t="s">
        <v>23</v>
      </c>
      <c r="N8" s="15" t="s">
        <v>22</v>
      </c>
      <c r="O8" s="19" t="s">
        <v>26</v>
      </c>
      <c r="P8" s="16"/>
    </row>
    <row r="9" ht="15.0" customHeight="1">
      <c r="A9" s="11">
        <v>1.0</v>
      </c>
      <c r="B9" s="20" t="s">
        <v>309</v>
      </c>
      <c r="C9" s="21">
        <v>517.0</v>
      </c>
      <c r="D9" s="21">
        <v>16.0</v>
      </c>
      <c r="E9" s="21">
        <v>16.0</v>
      </c>
      <c r="F9" s="28">
        <v>16.0</v>
      </c>
      <c r="G9" s="21"/>
      <c r="H9" s="21"/>
      <c r="I9" s="21"/>
      <c r="J9" s="21"/>
      <c r="K9" s="21"/>
      <c r="L9" s="21"/>
      <c r="M9" s="21"/>
      <c r="N9" s="21"/>
      <c r="O9" s="11">
        <f t="shared" ref="O9:O60" si="1">SUM(D9:N9)</f>
        <v>48</v>
      </c>
      <c r="P9" s="23" t="str">
        <f t="shared" ref="P9:P60" si="2">IF(COUNTA(D9:M9)&gt;=($P$6-2),"Series Eligible","")</f>
        <v>Series Eligible</v>
      </c>
    </row>
    <row r="10" ht="15.0" customHeight="1">
      <c r="A10" s="11">
        <v>2.0</v>
      </c>
      <c r="B10" s="20" t="s">
        <v>314</v>
      </c>
      <c r="C10" s="21">
        <v>330.0</v>
      </c>
      <c r="D10" s="21">
        <v>13.0</v>
      </c>
      <c r="E10" s="21">
        <v>20.0</v>
      </c>
      <c r="F10" s="28">
        <v>11.0</v>
      </c>
      <c r="G10" s="21"/>
      <c r="H10" s="21"/>
      <c r="I10" s="21"/>
      <c r="J10" s="21"/>
      <c r="K10" s="21"/>
      <c r="L10" s="21"/>
      <c r="M10" s="21"/>
      <c r="N10" s="21"/>
      <c r="O10" s="11">
        <f t="shared" si="1"/>
        <v>44</v>
      </c>
      <c r="P10" s="23" t="str">
        <f t="shared" si="2"/>
        <v>Series Eligible</v>
      </c>
    </row>
    <row r="11" ht="15.0" customHeight="1">
      <c r="A11" s="11">
        <v>3.0</v>
      </c>
      <c r="B11" s="20" t="s">
        <v>301</v>
      </c>
      <c r="C11" s="21">
        <v>23.0</v>
      </c>
      <c r="D11" s="79">
        <v>16.0</v>
      </c>
      <c r="E11" s="79">
        <v>16.0</v>
      </c>
      <c r="F11" s="90">
        <v>4.0</v>
      </c>
      <c r="G11" s="21"/>
      <c r="H11" s="21"/>
      <c r="I11" s="21"/>
      <c r="J11" s="21"/>
      <c r="K11" s="21"/>
      <c r="L11" s="21"/>
      <c r="M11" s="21"/>
      <c r="N11" s="21"/>
      <c r="O11" s="11">
        <f t="shared" si="1"/>
        <v>36</v>
      </c>
      <c r="P11" s="23" t="str">
        <f t="shared" si="2"/>
        <v>Series Eligible</v>
      </c>
    </row>
    <row r="12" ht="15.0" customHeight="1">
      <c r="A12" s="11">
        <v>4.0</v>
      </c>
      <c r="B12" s="20" t="s">
        <v>310</v>
      </c>
      <c r="C12" s="21">
        <v>66.0</v>
      </c>
      <c r="D12" s="21">
        <v>20.0</v>
      </c>
      <c r="E12" s="21">
        <v>13.0</v>
      </c>
      <c r="F12" s="21"/>
      <c r="G12" s="21"/>
      <c r="H12" s="21"/>
      <c r="I12" s="21"/>
      <c r="J12" s="21"/>
      <c r="K12" s="21"/>
      <c r="L12" s="21"/>
      <c r="M12" s="21"/>
      <c r="N12" s="21"/>
      <c r="O12" s="11">
        <f t="shared" si="1"/>
        <v>33</v>
      </c>
      <c r="P12" s="23" t="str">
        <f t="shared" si="2"/>
        <v>Series Eligible</v>
      </c>
    </row>
    <row r="13" ht="15.0" customHeight="1">
      <c r="A13" s="11">
        <v>5.0</v>
      </c>
      <c r="B13" s="20" t="s">
        <v>399</v>
      </c>
      <c r="C13" s="21" t="s">
        <v>400</v>
      </c>
      <c r="D13" s="21">
        <v>10.0</v>
      </c>
      <c r="E13" s="21">
        <v>6.0</v>
      </c>
      <c r="F13" s="28">
        <v>6.0</v>
      </c>
      <c r="G13" s="21"/>
      <c r="H13" s="21"/>
      <c r="I13" s="21"/>
      <c r="J13" s="21"/>
      <c r="K13" s="21"/>
      <c r="L13" s="21"/>
      <c r="M13" s="21"/>
      <c r="N13" s="21"/>
      <c r="O13" s="11">
        <f t="shared" si="1"/>
        <v>22</v>
      </c>
      <c r="P13" s="23" t="str">
        <f t="shared" si="2"/>
        <v>Series Eligible</v>
      </c>
    </row>
    <row r="14" ht="15.0" customHeight="1">
      <c r="A14" s="11">
        <v>6.0</v>
      </c>
      <c r="B14" s="20" t="s">
        <v>401</v>
      </c>
      <c r="C14" s="21">
        <v>194.0</v>
      </c>
      <c r="D14" s="21">
        <v>11.0</v>
      </c>
      <c r="E14" s="21">
        <v>10.0</v>
      </c>
      <c r="F14" s="21"/>
      <c r="G14" s="21"/>
      <c r="H14" s="21"/>
      <c r="I14" s="21"/>
      <c r="J14" s="21"/>
      <c r="K14" s="21"/>
      <c r="L14" s="21"/>
      <c r="M14" s="21"/>
      <c r="N14" s="21"/>
      <c r="O14" s="11">
        <f t="shared" si="1"/>
        <v>21</v>
      </c>
      <c r="P14" s="23" t="str">
        <f t="shared" si="2"/>
        <v>Series Eligible</v>
      </c>
    </row>
    <row r="15" ht="15.0" customHeight="1">
      <c r="A15" s="11">
        <v>7.0</v>
      </c>
      <c r="B15" s="20" t="s">
        <v>325</v>
      </c>
      <c r="C15" s="21">
        <v>531.0</v>
      </c>
      <c r="D15" s="21"/>
      <c r="E15" s="21">
        <v>11.0</v>
      </c>
      <c r="F15" s="28">
        <v>10.0</v>
      </c>
      <c r="G15" s="21"/>
      <c r="H15" s="21"/>
      <c r="I15" s="21"/>
      <c r="J15" s="21"/>
      <c r="K15" s="21"/>
      <c r="L15" s="21"/>
      <c r="M15" s="21"/>
      <c r="N15" s="21"/>
      <c r="O15" s="11">
        <f t="shared" si="1"/>
        <v>21</v>
      </c>
      <c r="P15" s="23" t="str">
        <f t="shared" si="2"/>
        <v>Series Eligible</v>
      </c>
    </row>
    <row r="16" ht="15.0" customHeight="1">
      <c r="A16" s="11">
        <v>8.0</v>
      </c>
      <c r="B16" s="31" t="s">
        <v>402</v>
      </c>
      <c r="C16" s="28">
        <v>994.0</v>
      </c>
      <c r="D16" s="21"/>
      <c r="E16" s="21"/>
      <c r="F16" s="28">
        <v>20.0</v>
      </c>
      <c r="G16" s="21"/>
      <c r="H16" s="21"/>
      <c r="I16" s="21"/>
      <c r="J16" s="21"/>
      <c r="K16" s="21"/>
      <c r="L16" s="21"/>
      <c r="M16" s="21"/>
      <c r="N16" s="21"/>
      <c r="O16" s="11">
        <f t="shared" si="1"/>
        <v>20</v>
      </c>
      <c r="P16" s="23" t="str">
        <f t="shared" si="2"/>
        <v>Series Eligible</v>
      </c>
    </row>
    <row r="17" ht="15.0" customHeight="1">
      <c r="A17" s="11">
        <v>9.0</v>
      </c>
      <c r="B17" s="20" t="s">
        <v>403</v>
      </c>
      <c r="C17" s="21">
        <v>408.0</v>
      </c>
      <c r="D17" s="21">
        <v>1.0</v>
      </c>
      <c r="E17" s="21">
        <v>9.0</v>
      </c>
      <c r="F17" s="28">
        <v>9.0</v>
      </c>
      <c r="G17" s="21"/>
      <c r="H17" s="21"/>
      <c r="I17" s="21"/>
      <c r="J17" s="21"/>
      <c r="K17" s="21"/>
      <c r="L17" s="21"/>
      <c r="M17" s="21"/>
      <c r="N17" s="21"/>
      <c r="O17" s="11">
        <f t="shared" si="1"/>
        <v>19</v>
      </c>
      <c r="P17" s="23" t="str">
        <f t="shared" si="2"/>
        <v>Series Eligible</v>
      </c>
    </row>
    <row r="18" ht="15.0" customHeight="1">
      <c r="A18" s="11">
        <v>10.0</v>
      </c>
      <c r="B18" s="20" t="s">
        <v>404</v>
      </c>
      <c r="C18" s="21">
        <v>432.0</v>
      </c>
      <c r="D18" s="21">
        <v>9.0</v>
      </c>
      <c r="E18" s="21"/>
      <c r="F18" s="28">
        <v>8.0</v>
      </c>
      <c r="G18" s="21"/>
      <c r="H18" s="21"/>
      <c r="I18" s="21"/>
      <c r="J18" s="21"/>
      <c r="K18" s="21"/>
      <c r="L18" s="21"/>
      <c r="M18" s="21"/>
      <c r="N18" s="21"/>
      <c r="O18" s="11">
        <f t="shared" si="1"/>
        <v>17</v>
      </c>
      <c r="P18" s="23" t="str">
        <f t="shared" si="2"/>
        <v>Series Eligible</v>
      </c>
    </row>
    <row r="19" ht="15.0" customHeight="1">
      <c r="A19" s="11">
        <v>11.0</v>
      </c>
      <c r="B19" s="31" t="s">
        <v>405</v>
      </c>
      <c r="C19" s="28">
        <v>184.0</v>
      </c>
      <c r="D19" s="21"/>
      <c r="E19" s="21"/>
      <c r="F19" s="28">
        <v>13.0</v>
      </c>
      <c r="G19" s="21"/>
      <c r="H19" s="21"/>
      <c r="I19" s="21"/>
      <c r="J19" s="21"/>
      <c r="K19" s="21"/>
      <c r="L19" s="21"/>
      <c r="M19" s="21"/>
      <c r="N19" s="21"/>
      <c r="O19" s="11">
        <f t="shared" si="1"/>
        <v>13</v>
      </c>
      <c r="P19" s="23" t="str">
        <f t="shared" si="2"/>
        <v>Series Eligible</v>
      </c>
    </row>
    <row r="20" ht="15.0" customHeight="1">
      <c r="A20" s="11">
        <v>12.0</v>
      </c>
      <c r="B20" s="20" t="s">
        <v>312</v>
      </c>
      <c r="C20" s="21">
        <v>217.0</v>
      </c>
      <c r="D20" s="21"/>
      <c r="E20" s="21">
        <v>7.0</v>
      </c>
      <c r="F20" s="28">
        <v>5.0</v>
      </c>
      <c r="G20" s="21"/>
      <c r="H20" s="21"/>
      <c r="I20" s="21"/>
      <c r="J20" s="21"/>
      <c r="K20" s="21"/>
      <c r="L20" s="21"/>
      <c r="M20" s="21"/>
      <c r="N20" s="21"/>
      <c r="O20" s="11">
        <f t="shared" si="1"/>
        <v>12</v>
      </c>
      <c r="P20" s="23" t="str">
        <f t="shared" si="2"/>
        <v>Series Eligible</v>
      </c>
    </row>
    <row r="21" ht="15.0" customHeight="1">
      <c r="A21" s="11">
        <v>13.0</v>
      </c>
      <c r="B21" s="20" t="s">
        <v>406</v>
      </c>
      <c r="C21" s="21">
        <v>90.0</v>
      </c>
      <c r="D21" s="21">
        <v>8.0</v>
      </c>
      <c r="E21" s="21"/>
      <c r="F21" s="28">
        <v>2.0</v>
      </c>
      <c r="G21" s="21"/>
      <c r="H21" s="21"/>
      <c r="I21" s="21"/>
      <c r="J21" s="21"/>
      <c r="K21" s="21"/>
      <c r="L21" s="21"/>
      <c r="M21" s="21"/>
      <c r="N21" s="21"/>
      <c r="O21" s="11">
        <f t="shared" si="1"/>
        <v>10</v>
      </c>
      <c r="P21" s="23" t="str">
        <f t="shared" si="2"/>
        <v>Series Eligible</v>
      </c>
    </row>
    <row r="22" ht="15.0" customHeight="1">
      <c r="A22" s="11">
        <v>14.0</v>
      </c>
      <c r="B22" s="20" t="s">
        <v>313</v>
      </c>
      <c r="C22" s="21">
        <v>75.0</v>
      </c>
      <c r="D22" s="21">
        <v>1.0</v>
      </c>
      <c r="E22" s="21">
        <v>8.0</v>
      </c>
      <c r="F22" s="21"/>
      <c r="G22" s="21"/>
      <c r="H22" s="21"/>
      <c r="I22" s="21"/>
      <c r="J22" s="21"/>
      <c r="K22" s="21"/>
      <c r="L22" s="21"/>
      <c r="M22" s="21"/>
      <c r="N22" s="21"/>
      <c r="O22" s="11">
        <f t="shared" si="1"/>
        <v>9</v>
      </c>
      <c r="P22" s="23" t="str">
        <f t="shared" si="2"/>
        <v>Series Eligible</v>
      </c>
    </row>
    <row r="23" ht="15.0" customHeight="1">
      <c r="A23" s="11">
        <v>15.0</v>
      </c>
      <c r="B23" s="20" t="s">
        <v>407</v>
      </c>
      <c r="C23" s="21">
        <v>81.0</v>
      </c>
      <c r="D23" s="21">
        <v>1.0</v>
      </c>
      <c r="E23" s="21">
        <v>1.0</v>
      </c>
      <c r="F23" s="28">
        <v>7.0</v>
      </c>
      <c r="G23" s="21"/>
      <c r="H23" s="21"/>
      <c r="I23" s="21"/>
      <c r="J23" s="21"/>
      <c r="K23" s="21"/>
      <c r="L23" s="21"/>
      <c r="M23" s="21"/>
      <c r="N23" s="21"/>
      <c r="O23" s="11">
        <f t="shared" si="1"/>
        <v>9</v>
      </c>
      <c r="P23" s="23" t="str">
        <f t="shared" si="2"/>
        <v>Series Eligible</v>
      </c>
    </row>
    <row r="24" ht="15.0" customHeight="1">
      <c r="A24" s="11">
        <v>16.0</v>
      </c>
      <c r="B24" s="20" t="s">
        <v>408</v>
      </c>
      <c r="C24" s="21">
        <v>83.0</v>
      </c>
      <c r="D24" s="21">
        <v>7.0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11">
        <f t="shared" si="1"/>
        <v>7</v>
      </c>
      <c r="P24" s="23" t="str">
        <f t="shared" si="2"/>
        <v>Series Eligible</v>
      </c>
    </row>
    <row r="25" ht="15.0" customHeight="1">
      <c r="A25" s="11">
        <v>17.0</v>
      </c>
      <c r="B25" s="20" t="s">
        <v>339</v>
      </c>
      <c r="C25" s="21">
        <v>2.0</v>
      </c>
      <c r="D25" s="21">
        <v>6.0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11">
        <f t="shared" si="1"/>
        <v>6</v>
      </c>
      <c r="P25" s="23" t="str">
        <f t="shared" si="2"/>
        <v>Series Eligible</v>
      </c>
    </row>
    <row r="26" ht="15.0" customHeight="1">
      <c r="A26" s="11">
        <v>18.0</v>
      </c>
      <c r="B26" s="20" t="s">
        <v>409</v>
      </c>
      <c r="C26" s="21">
        <v>304.0</v>
      </c>
      <c r="D26" s="21">
        <v>5.0</v>
      </c>
      <c r="E26" s="21"/>
      <c r="F26" s="28">
        <v>1.0</v>
      </c>
      <c r="G26" s="21"/>
      <c r="H26" s="21"/>
      <c r="I26" s="21"/>
      <c r="J26" s="21"/>
      <c r="K26" s="21"/>
      <c r="L26" s="21"/>
      <c r="M26" s="21"/>
      <c r="N26" s="21"/>
      <c r="O26" s="11">
        <f t="shared" si="1"/>
        <v>6</v>
      </c>
      <c r="P26" s="23" t="str">
        <f t="shared" si="2"/>
        <v>Series Eligible</v>
      </c>
    </row>
    <row r="27" ht="15.0" customHeight="1">
      <c r="A27" s="11">
        <v>19.0</v>
      </c>
      <c r="B27" s="32" t="s">
        <v>410</v>
      </c>
      <c r="C27" s="21" t="s">
        <v>332</v>
      </c>
      <c r="D27" s="21"/>
      <c r="E27" s="21">
        <v>5.0</v>
      </c>
      <c r="F27" s="21"/>
      <c r="G27" s="21"/>
      <c r="H27" s="21"/>
      <c r="I27" s="21"/>
      <c r="J27" s="21"/>
      <c r="K27" s="21"/>
      <c r="L27" s="21"/>
      <c r="M27" s="21"/>
      <c r="N27" s="21"/>
      <c r="O27" s="11">
        <f t="shared" si="1"/>
        <v>5</v>
      </c>
      <c r="P27" s="23" t="str">
        <f t="shared" si="2"/>
        <v>Series Eligible</v>
      </c>
    </row>
    <row r="28" ht="14.25" customHeight="1">
      <c r="A28" s="11">
        <v>20.0</v>
      </c>
      <c r="B28" s="20" t="s">
        <v>341</v>
      </c>
      <c r="C28" s="22">
        <v>108.0</v>
      </c>
      <c r="D28" s="21">
        <v>4.0</v>
      </c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11">
        <f t="shared" si="1"/>
        <v>4</v>
      </c>
      <c r="P28" s="23" t="str">
        <f t="shared" si="2"/>
        <v>Series Eligible</v>
      </c>
    </row>
    <row r="29" ht="14.25" customHeight="1">
      <c r="A29" s="11">
        <v>21.0</v>
      </c>
      <c r="B29" s="20" t="s">
        <v>411</v>
      </c>
      <c r="C29" s="64">
        <v>17.0</v>
      </c>
      <c r="D29" s="21"/>
      <c r="E29" s="21">
        <v>4.0</v>
      </c>
      <c r="F29" s="21"/>
      <c r="G29" s="21"/>
      <c r="H29" s="21"/>
      <c r="I29" s="21"/>
      <c r="J29" s="21"/>
      <c r="K29" s="21"/>
      <c r="L29" s="21"/>
      <c r="M29" s="21"/>
      <c r="N29" s="21"/>
      <c r="O29" s="11">
        <f t="shared" si="1"/>
        <v>4</v>
      </c>
      <c r="P29" s="23" t="str">
        <f t="shared" si="2"/>
        <v>Series Eligible</v>
      </c>
    </row>
    <row r="30" ht="14.25" customHeight="1">
      <c r="A30" s="11">
        <v>22.0</v>
      </c>
      <c r="B30" s="20" t="s">
        <v>412</v>
      </c>
      <c r="C30" s="22">
        <v>353.0</v>
      </c>
      <c r="D30" s="21">
        <v>2.0</v>
      </c>
      <c r="E30" s="21">
        <v>1.0</v>
      </c>
      <c r="F30" s="28">
        <v>1.0</v>
      </c>
      <c r="G30" s="21"/>
      <c r="H30" s="21"/>
      <c r="I30" s="21"/>
      <c r="J30" s="21"/>
      <c r="K30" s="21"/>
      <c r="L30" s="21"/>
      <c r="M30" s="21"/>
      <c r="N30" s="21"/>
      <c r="O30" s="11">
        <f t="shared" si="1"/>
        <v>4</v>
      </c>
      <c r="P30" s="23" t="str">
        <f t="shared" si="2"/>
        <v>Series Eligible</v>
      </c>
    </row>
    <row r="31" ht="14.25" customHeight="1">
      <c r="A31" s="11">
        <v>23.0</v>
      </c>
      <c r="B31" s="31" t="s">
        <v>329</v>
      </c>
      <c r="C31" s="59">
        <v>24.0</v>
      </c>
      <c r="D31" s="21"/>
      <c r="E31" s="21"/>
      <c r="F31" s="28">
        <v>4.0</v>
      </c>
      <c r="G31" s="21"/>
      <c r="H31" s="21"/>
      <c r="I31" s="21"/>
      <c r="J31" s="21"/>
      <c r="K31" s="21"/>
      <c r="L31" s="21"/>
      <c r="M31" s="21"/>
      <c r="N31" s="21"/>
      <c r="O31" s="11">
        <f t="shared" si="1"/>
        <v>4</v>
      </c>
      <c r="P31" s="23" t="str">
        <f t="shared" si="2"/>
        <v>Series Eligible</v>
      </c>
    </row>
    <row r="32" ht="14.25" customHeight="1">
      <c r="A32" s="11">
        <v>24.0</v>
      </c>
      <c r="B32" s="20" t="s">
        <v>413</v>
      </c>
      <c r="C32" s="22">
        <v>216.0</v>
      </c>
      <c r="D32" s="21">
        <v>3.0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11">
        <f t="shared" si="1"/>
        <v>3</v>
      </c>
      <c r="P32" s="23" t="str">
        <f t="shared" si="2"/>
        <v>Series Eligible</v>
      </c>
    </row>
    <row r="33" ht="14.25" customHeight="1">
      <c r="A33" s="11">
        <v>25.0</v>
      </c>
      <c r="B33" s="20" t="s">
        <v>320</v>
      </c>
      <c r="C33" s="22">
        <v>135.0</v>
      </c>
      <c r="D33" s="21"/>
      <c r="E33" s="21">
        <v>3.0</v>
      </c>
      <c r="F33" s="21"/>
      <c r="G33" s="21"/>
      <c r="H33" s="21"/>
      <c r="I33" s="21"/>
      <c r="J33" s="21"/>
      <c r="K33" s="21"/>
      <c r="L33" s="21"/>
      <c r="M33" s="21"/>
      <c r="N33" s="21"/>
      <c r="O33" s="11">
        <f t="shared" si="1"/>
        <v>3</v>
      </c>
      <c r="P33" s="23" t="str">
        <f t="shared" si="2"/>
        <v>Series Eligible</v>
      </c>
    </row>
    <row r="34" ht="14.25" customHeight="1">
      <c r="A34" s="11">
        <v>26.0</v>
      </c>
      <c r="B34" s="31" t="s">
        <v>414</v>
      </c>
      <c r="C34" s="59" t="s">
        <v>415</v>
      </c>
      <c r="D34" s="21"/>
      <c r="E34" s="21"/>
      <c r="F34" s="28">
        <v>3.0</v>
      </c>
      <c r="G34" s="21"/>
      <c r="H34" s="21"/>
      <c r="I34" s="21"/>
      <c r="J34" s="21"/>
      <c r="K34" s="21"/>
      <c r="L34" s="21"/>
      <c r="M34" s="21"/>
      <c r="N34" s="21"/>
      <c r="O34" s="11">
        <f t="shared" si="1"/>
        <v>3</v>
      </c>
      <c r="P34" s="23" t="str">
        <f t="shared" si="2"/>
        <v>Series Eligible</v>
      </c>
    </row>
    <row r="35" ht="14.25" customHeight="1">
      <c r="A35" s="11">
        <v>27.0</v>
      </c>
      <c r="B35" s="20" t="s">
        <v>416</v>
      </c>
      <c r="C35" s="22">
        <v>13.0</v>
      </c>
      <c r="D35" s="21"/>
      <c r="E35" s="21">
        <v>2.0</v>
      </c>
      <c r="F35" s="21"/>
      <c r="G35" s="21"/>
      <c r="H35" s="21"/>
      <c r="I35" s="21"/>
      <c r="J35" s="21"/>
      <c r="K35" s="21"/>
      <c r="L35" s="21"/>
      <c r="M35" s="21"/>
      <c r="N35" s="21"/>
      <c r="O35" s="11">
        <f t="shared" si="1"/>
        <v>2</v>
      </c>
      <c r="P35" s="23" t="str">
        <f t="shared" si="2"/>
        <v>Series Eligible</v>
      </c>
    </row>
    <row r="36" ht="14.25" customHeight="1">
      <c r="A36" s="11">
        <v>28.0</v>
      </c>
      <c r="B36" s="20" t="s">
        <v>305</v>
      </c>
      <c r="C36" s="22">
        <v>17.0</v>
      </c>
      <c r="D36" s="21">
        <v>1.0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11">
        <f t="shared" si="1"/>
        <v>1</v>
      </c>
      <c r="P36" s="23" t="str">
        <f t="shared" si="2"/>
        <v>Series Eligible</v>
      </c>
    </row>
    <row r="37" ht="14.25" customHeight="1">
      <c r="A37" s="11">
        <v>29.0</v>
      </c>
      <c r="B37" s="20" t="s">
        <v>417</v>
      </c>
      <c r="C37" s="22">
        <v>318.0</v>
      </c>
      <c r="D37" s="21"/>
      <c r="E37" s="21">
        <v>1.0</v>
      </c>
      <c r="F37" s="21"/>
      <c r="G37" s="21"/>
      <c r="H37" s="21"/>
      <c r="I37" s="21"/>
      <c r="J37" s="21"/>
      <c r="K37" s="21"/>
      <c r="L37" s="21"/>
      <c r="M37" s="21"/>
      <c r="N37" s="21"/>
      <c r="O37" s="11">
        <f t="shared" si="1"/>
        <v>1</v>
      </c>
      <c r="P37" s="23" t="str">
        <f t="shared" si="2"/>
        <v>Series Eligible</v>
      </c>
    </row>
    <row r="38" ht="14.25" customHeight="1">
      <c r="A38" s="11">
        <v>30.0</v>
      </c>
      <c r="B38" s="20" t="s">
        <v>418</v>
      </c>
      <c r="C38" s="22">
        <v>34.0</v>
      </c>
      <c r="D38" s="21">
        <v>1.0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11">
        <f t="shared" si="1"/>
        <v>1</v>
      </c>
      <c r="P38" s="23" t="str">
        <f t="shared" si="2"/>
        <v>Series Eligible</v>
      </c>
    </row>
    <row r="39" ht="14.25" customHeight="1">
      <c r="A39" s="11">
        <v>31.0</v>
      </c>
      <c r="B39" s="20" t="s">
        <v>419</v>
      </c>
      <c r="C39" s="22" t="s">
        <v>420</v>
      </c>
      <c r="D39" s="21"/>
      <c r="E39" s="21">
        <v>1.0</v>
      </c>
      <c r="F39" s="21"/>
      <c r="G39" s="21"/>
      <c r="H39" s="21"/>
      <c r="I39" s="21"/>
      <c r="J39" s="21"/>
      <c r="K39" s="21"/>
      <c r="L39" s="21"/>
      <c r="M39" s="21"/>
      <c r="N39" s="21"/>
      <c r="O39" s="11">
        <f t="shared" si="1"/>
        <v>1</v>
      </c>
      <c r="P39" s="23" t="str">
        <f t="shared" si="2"/>
        <v>Series Eligible</v>
      </c>
    </row>
    <row r="40" ht="14.25" customHeight="1">
      <c r="A40" s="11">
        <v>32.0</v>
      </c>
      <c r="B40" s="20" t="s">
        <v>304</v>
      </c>
      <c r="C40" s="21">
        <v>211.0</v>
      </c>
      <c r="D40" s="21">
        <v>1.0</v>
      </c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11">
        <f t="shared" si="1"/>
        <v>1</v>
      </c>
      <c r="P40" s="23" t="str">
        <f t="shared" si="2"/>
        <v>Series Eligible</v>
      </c>
    </row>
    <row r="41" ht="14.25" customHeight="1">
      <c r="A41" s="11">
        <v>33.0</v>
      </c>
      <c r="B41" s="20"/>
      <c r="C41" s="22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1">
        <f t="shared" si="1"/>
        <v>0</v>
      </c>
      <c r="P41" s="23" t="str">
        <f t="shared" si="2"/>
        <v/>
      </c>
    </row>
    <row r="42" ht="14.25" customHeight="1">
      <c r="A42" s="11">
        <v>34.0</v>
      </c>
      <c r="B42" s="20"/>
      <c r="C42" s="22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1">
        <f t="shared" si="1"/>
        <v>0</v>
      </c>
      <c r="P42" s="23" t="str">
        <f t="shared" si="2"/>
        <v/>
      </c>
    </row>
    <row r="43" ht="14.25" customHeight="1">
      <c r="A43" s="11">
        <v>35.0</v>
      </c>
      <c r="B43" s="20"/>
      <c r="C43" s="22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1">
        <f t="shared" si="1"/>
        <v>0</v>
      </c>
      <c r="P43" s="23" t="str">
        <f t="shared" si="2"/>
        <v/>
      </c>
    </row>
    <row r="44" ht="14.25" customHeight="1">
      <c r="A44" s="11">
        <v>36.0</v>
      </c>
      <c r="B44" s="20"/>
      <c r="C44" s="22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11">
        <f t="shared" si="1"/>
        <v>0</v>
      </c>
      <c r="P44" s="23" t="str">
        <f t="shared" si="2"/>
        <v/>
      </c>
    </row>
    <row r="45" ht="14.25" customHeight="1">
      <c r="A45" s="11">
        <v>37.0</v>
      </c>
      <c r="B45" s="20"/>
      <c r="C45" s="22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11">
        <f t="shared" si="1"/>
        <v>0</v>
      </c>
      <c r="P45" s="23" t="str">
        <f t="shared" si="2"/>
        <v/>
      </c>
    </row>
    <row r="46" ht="14.25" customHeight="1">
      <c r="A46" s="11">
        <v>38.0</v>
      </c>
      <c r="B46" s="20"/>
      <c r="C46" s="22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11">
        <f t="shared" si="1"/>
        <v>0</v>
      </c>
      <c r="P46" s="23" t="str">
        <f t="shared" si="2"/>
        <v/>
      </c>
    </row>
    <row r="47" ht="14.25" customHeight="1">
      <c r="A47" s="11">
        <v>39.0</v>
      </c>
      <c r="B47" s="20"/>
      <c r="C47" s="22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11">
        <f t="shared" si="1"/>
        <v>0</v>
      </c>
      <c r="P47" s="23" t="str">
        <f t="shared" si="2"/>
        <v/>
      </c>
    </row>
    <row r="48" ht="14.25" customHeight="1">
      <c r="A48" s="11">
        <v>40.0</v>
      </c>
      <c r="B48" s="20"/>
      <c r="C48" s="22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11">
        <f t="shared" si="1"/>
        <v>0</v>
      </c>
      <c r="P48" s="23" t="str">
        <f t="shared" si="2"/>
        <v/>
      </c>
    </row>
    <row r="49" ht="14.25" customHeight="1">
      <c r="A49" s="11">
        <v>41.0</v>
      </c>
      <c r="B49" s="20"/>
      <c r="C49" s="22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11">
        <f t="shared" si="1"/>
        <v>0</v>
      </c>
      <c r="P49" s="23" t="str">
        <f t="shared" si="2"/>
        <v/>
      </c>
    </row>
    <row r="50" ht="14.25" customHeight="1">
      <c r="A50" s="11">
        <v>42.0</v>
      </c>
      <c r="B50" s="20"/>
      <c r="C50" s="22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11">
        <f t="shared" si="1"/>
        <v>0</v>
      </c>
      <c r="P50" s="23" t="str">
        <f t="shared" si="2"/>
        <v/>
      </c>
    </row>
    <row r="51" ht="14.25" customHeight="1">
      <c r="A51" s="11">
        <v>43.0</v>
      </c>
      <c r="B51" s="20"/>
      <c r="C51" s="22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11">
        <f t="shared" si="1"/>
        <v>0</v>
      </c>
      <c r="P51" s="23" t="str">
        <f t="shared" si="2"/>
        <v/>
      </c>
    </row>
    <row r="52" ht="14.25" customHeight="1">
      <c r="A52" s="11">
        <v>44.0</v>
      </c>
      <c r="B52" s="20"/>
      <c r="C52" s="22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11">
        <f t="shared" si="1"/>
        <v>0</v>
      </c>
      <c r="P52" s="23" t="str">
        <f t="shared" si="2"/>
        <v/>
      </c>
    </row>
    <row r="53" ht="14.25" customHeight="1">
      <c r="A53" s="11">
        <v>45.0</v>
      </c>
      <c r="B53" s="20"/>
      <c r="C53" s="22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11">
        <f t="shared" si="1"/>
        <v>0</v>
      </c>
      <c r="P53" s="23" t="str">
        <f t="shared" si="2"/>
        <v/>
      </c>
    </row>
    <row r="54" ht="14.25" customHeight="1">
      <c r="A54" s="11">
        <v>46.0</v>
      </c>
      <c r="B54" s="20"/>
      <c r="C54" s="22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11">
        <f t="shared" si="1"/>
        <v>0</v>
      </c>
      <c r="P54" s="23" t="str">
        <f t="shared" si="2"/>
        <v/>
      </c>
    </row>
    <row r="55" ht="14.25" customHeight="1">
      <c r="A55" s="11">
        <v>47.0</v>
      </c>
      <c r="B55" s="20"/>
      <c r="C55" s="22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11">
        <f t="shared" si="1"/>
        <v>0</v>
      </c>
      <c r="P55" s="23" t="str">
        <f t="shared" si="2"/>
        <v/>
      </c>
    </row>
    <row r="56" ht="14.25" customHeight="1">
      <c r="A56" s="11">
        <v>48.0</v>
      </c>
      <c r="B56" s="20"/>
      <c r="C56" s="22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11">
        <f t="shared" si="1"/>
        <v>0</v>
      </c>
      <c r="P56" s="23" t="str">
        <f t="shared" si="2"/>
        <v/>
      </c>
    </row>
    <row r="57" ht="14.25" customHeight="1">
      <c r="A57" s="11">
        <v>49.0</v>
      </c>
      <c r="B57" s="20"/>
      <c r="C57" s="22"/>
      <c r="D57" s="21"/>
      <c r="E57" s="21"/>
      <c r="F57" s="21"/>
      <c r="G57" s="21"/>
      <c r="H57" s="21"/>
      <c r="I57" s="21"/>
      <c r="J57" s="21"/>
      <c r="K57" s="21"/>
      <c r="L57" s="21"/>
      <c r="M57" s="30"/>
      <c r="N57" s="21"/>
      <c r="O57" s="11">
        <f t="shared" si="1"/>
        <v>0</v>
      </c>
      <c r="P57" s="23" t="str">
        <f t="shared" si="2"/>
        <v/>
      </c>
    </row>
    <row r="58" ht="14.25" customHeight="1">
      <c r="A58" s="11">
        <v>50.0</v>
      </c>
      <c r="B58" s="20"/>
      <c r="C58" s="22"/>
      <c r="D58" s="21"/>
      <c r="E58" s="21"/>
      <c r="F58" s="21"/>
      <c r="G58" s="21"/>
      <c r="H58" s="21"/>
      <c r="I58" s="21"/>
      <c r="J58" s="21"/>
      <c r="K58" s="21"/>
      <c r="L58" s="21"/>
      <c r="M58" s="30"/>
      <c r="N58" s="21"/>
      <c r="O58" s="11">
        <f t="shared" si="1"/>
        <v>0</v>
      </c>
      <c r="P58" s="23" t="str">
        <f t="shared" si="2"/>
        <v/>
      </c>
    </row>
    <row r="59" ht="14.25" customHeight="1">
      <c r="A59" s="11">
        <v>51.0</v>
      </c>
      <c r="B59" s="20"/>
      <c r="C59" s="22"/>
      <c r="D59" s="41"/>
      <c r="E59" s="41"/>
      <c r="F59" s="41"/>
      <c r="G59" s="41"/>
      <c r="H59" s="41"/>
      <c r="I59" s="41"/>
      <c r="J59" s="41"/>
      <c r="K59" s="41"/>
      <c r="L59" s="41"/>
      <c r="M59" s="86"/>
      <c r="N59" s="47"/>
      <c r="O59" s="11">
        <f t="shared" si="1"/>
        <v>0</v>
      </c>
      <c r="P59" s="23" t="str">
        <f t="shared" si="2"/>
        <v/>
      </c>
    </row>
    <row r="60" ht="14.25" customHeight="1">
      <c r="A60" s="11">
        <v>52.0</v>
      </c>
      <c r="B60" s="20"/>
      <c r="C60" s="22"/>
      <c r="D60" s="41"/>
      <c r="E60" s="41"/>
      <c r="F60" s="41"/>
      <c r="G60" s="41"/>
      <c r="H60" s="41"/>
      <c r="I60" s="41"/>
      <c r="J60" s="41"/>
      <c r="K60" s="41"/>
      <c r="L60" s="41"/>
      <c r="M60" s="86"/>
      <c r="N60" s="47"/>
      <c r="O60" s="11">
        <f t="shared" si="1"/>
        <v>0</v>
      </c>
      <c r="P60" s="23" t="str">
        <f t="shared" si="2"/>
        <v/>
      </c>
    </row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:O1"/>
    <mergeCell ref="A2:O2"/>
    <mergeCell ref="A4:O4"/>
    <mergeCell ref="P4:P5"/>
    <mergeCell ref="A5:O5"/>
    <mergeCell ref="P6:P8"/>
  </mergeCells>
  <conditionalFormatting sqref="P1:P3 P9:P60">
    <cfRule type="notContainsBlanks" dxfId="0" priority="1">
      <formula>LEN(TRIM(P1))&gt;0</formula>
    </cfRule>
  </conditionalFormatting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5.0"/>
    <col customWidth="1" min="3" max="10" width="8.71"/>
    <col customWidth="1" min="11" max="11" width="10.71"/>
    <col customWidth="1" min="12" max="15" width="8.71"/>
    <col customWidth="1" min="16" max="16" width="11.86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ht="14.25" customHeight="1">
      <c r="A2" s="4" t="s">
        <v>30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14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>
      <c r="A4" s="7" t="s">
        <v>31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8" t="s">
        <v>3</v>
      </c>
    </row>
    <row r="5" ht="14.25" customHeight="1">
      <c r="A5" s="9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ht="14.25" customHeight="1">
      <c r="A6" s="10"/>
      <c r="B6" s="10"/>
      <c r="C6" s="11"/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2" t="s">
        <v>15</v>
      </c>
      <c r="O6" s="12" t="s">
        <v>16</v>
      </c>
      <c r="P6" s="13">
        <v>2.0</v>
      </c>
    </row>
    <row r="7" ht="14.25" customHeight="1">
      <c r="A7" s="10"/>
      <c r="B7" s="10"/>
      <c r="C7" s="11"/>
      <c r="D7" s="14">
        <v>45368.0</v>
      </c>
      <c r="E7" s="14">
        <v>45382.0</v>
      </c>
      <c r="F7" s="14">
        <v>45396.0</v>
      </c>
      <c r="G7" s="14">
        <v>45424.0</v>
      </c>
      <c r="H7" s="14">
        <v>45452.0</v>
      </c>
      <c r="I7" s="14">
        <v>45472.0</v>
      </c>
      <c r="J7" s="14">
        <v>45543.0</v>
      </c>
      <c r="K7" s="14">
        <v>45557.0</v>
      </c>
      <c r="L7" s="14">
        <v>45571.0</v>
      </c>
      <c r="M7" s="14">
        <v>45585.0</v>
      </c>
      <c r="N7" s="14">
        <v>45606.0</v>
      </c>
      <c r="O7" s="15" t="s">
        <v>17</v>
      </c>
      <c r="P7" s="16"/>
    </row>
    <row r="8" ht="14.25" customHeight="1">
      <c r="A8" s="17" t="s">
        <v>18</v>
      </c>
      <c r="B8" s="10" t="s">
        <v>19</v>
      </c>
      <c r="C8" s="11" t="s">
        <v>20</v>
      </c>
      <c r="D8" s="15" t="s">
        <v>21</v>
      </c>
      <c r="E8" s="15" t="s">
        <v>22</v>
      </c>
      <c r="F8" s="18" t="s">
        <v>23</v>
      </c>
      <c r="G8" s="15" t="s">
        <v>22</v>
      </c>
      <c r="H8" s="15" t="s">
        <v>21</v>
      </c>
      <c r="I8" s="15" t="s">
        <v>24</v>
      </c>
      <c r="J8" s="15" t="s">
        <v>21</v>
      </c>
      <c r="K8" s="15" t="s">
        <v>25</v>
      </c>
      <c r="L8" s="15" t="s">
        <v>21</v>
      </c>
      <c r="M8" s="15" t="s">
        <v>23</v>
      </c>
      <c r="N8" s="15" t="s">
        <v>22</v>
      </c>
      <c r="O8" s="19" t="s">
        <v>26</v>
      </c>
      <c r="P8" s="16"/>
    </row>
    <row r="9" ht="14.25" customHeight="1">
      <c r="A9" s="11">
        <v>1.0</v>
      </c>
      <c r="B9" s="20" t="s">
        <v>32</v>
      </c>
      <c r="C9" s="21">
        <v>221.0</v>
      </c>
      <c r="D9" s="22">
        <v>20.0</v>
      </c>
      <c r="E9" s="21">
        <v>16.0</v>
      </c>
      <c r="F9" s="21"/>
      <c r="G9" s="21"/>
      <c r="H9" s="21"/>
      <c r="I9" s="21"/>
      <c r="J9" s="21"/>
      <c r="K9" s="21"/>
      <c r="L9" s="21"/>
      <c r="M9" s="21"/>
      <c r="N9" s="21"/>
      <c r="O9" s="11">
        <f t="shared" ref="O9:O38" si="1">SUM(D9:N9)</f>
        <v>36</v>
      </c>
      <c r="P9" s="23" t="str">
        <f t="shared" ref="P9:P38" si="2">IF(COUNTA(D9:M9)&gt;=($P$6-2),"Series Eligible","")</f>
        <v>Series Eligible</v>
      </c>
    </row>
    <row r="10" ht="14.25" customHeight="1">
      <c r="A10" s="11">
        <v>2.0</v>
      </c>
      <c r="B10" s="20" t="s">
        <v>33</v>
      </c>
      <c r="C10" s="21">
        <v>31.0</v>
      </c>
      <c r="D10" s="22">
        <v>16.0</v>
      </c>
      <c r="E10" s="21">
        <v>20.0</v>
      </c>
      <c r="F10" s="21"/>
      <c r="G10" s="21"/>
      <c r="H10" s="21"/>
      <c r="I10" s="21"/>
      <c r="J10" s="21"/>
      <c r="K10" s="21"/>
      <c r="L10" s="21"/>
      <c r="M10" s="21"/>
      <c r="N10" s="21"/>
      <c r="O10" s="11">
        <f t="shared" si="1"/>
        <v>36</v>
      </c>
      <c r="P10" s="23" t="str">
        <f t="shared" si="2"/>
        <v>Series Eligible</v>
      </c>
    </row>
    <row r="11" ht="14.25" customHeight="1">
      <c r="A11" s="11">
        <v>3.0</v>
      </c>
      <c r="B11" s="20" t="s">
        <v>34</v>
      </c>
      <c r="C11" s="21">
        <v>21.0</v>
      </c>
      <c r="D11" s="22">
        <v>13.0</v>
      </c>
      <c r="E11" s="21">
        <v>9.0</v>
      </c>
      <c r="F11" s="21"/>
      <c r="G11" s="21"/>
      <c r="H11" s="21"/>
      <c r="I11" s="21"/>
      <c r="J11" s="21"/>
      <c r="K11" s="21"/>
      <c r="L11" s="21"/>
      <c r="M11" s="21"/>
      <c r="N11" s="21"/>
      <c r="O11" s="11">
        <f t="shared" si="1"/>
        <v>22</v>
      </c>
      <c r="P11" s="23" t="str">
        <f t="shared" si="2"/>
        <v>Series Eligible</v>
      </c>
    </row>
    <row r="12" ht="14.25" customHeight="1">
      <c r="A12" s="11">
        <v>4.0</v>
      </c>
      <c r="B12" s="20" t="s">
        <v>35</v>
      </c>
      <c r="C12" s="21">
        <v>219.0</v>
      </c>
      <c r="D12" s="22">
        <v>9.0</v>
      </c>
      <c r="E12" s="21">
        <v>11.0</v>
      </c>
      <c r="F12" s="21"/>
      <c r="G12" s="21"/>
      <c r="H12" s="21"/>
      <c r="I12" s="21"/>
      <c r="J12" s="21"/>
      <c r="K12" s="21"/>
      <c r="L12" s="21"/>
      <c r="M12" s="21"/>
      <c r="N12" s="21"/>
      <c r="O12" s="11">
        <f t="shared" si="1"/>
        <v>20</v>
      </c>
      <c r="P12" s="23" t="str">
        <f t="shared" si="2"/>
        <v>Series Eligible</v>
      </c>
    </row>
    <row r="13" ht="14.25" customHeight="1">
      <c r="A13" s="11">
        <v>5.0</v>
      </c>
      <c r="B13" s="20" t="s">
        <v>36</v>
      </c>
      <c r="C13" s="21">
        <v>519.0</v>
      </c>
      <c r="D13" s="22">
        <v>10.0</v>
      </c>
      <c r="E13" s="21">
        <v>8.0</v>
      </c>
      <c r="F13" s="21"/>
      <c r="G13" s="21"/>
      <c r="H13" s="21"/>
      <c r="I13" s="21"/>
      <c r="J13" s="21"/>
      <c r="K13" s="21"/>
      <c r="L13" s="21"/>
      <c r="M13" s="21"/>
      <c r="N13" s="21"/>
      <c r="O13" s="11">
        <f t="shared" si="1"/>
        <v>18</v>
      </c>
      <c r="P13" s="23" t="str">
        <f t="shared" si="2"/>
        <v>Series Eligible</v>
      </c>
    </row>
    <row r="14" ht="14.25" customHeight="1">
      <c r="A14" s="11">
        <v>6.0</v>
      </c>
      <c r="B14" s="20" t="s">
        <v>37</v>
      </c>
      <c r="C14" s="21">
        <v>514.0</v>
      </c>
      <c r="D14" s="22">
        <v>7.0</v>
      </c>
      <c r="E14" s="21">
        <v>7.0</v>
      </c>
      <c r="F14" s="21"/>
      <c r="G14" s="21"/>
      <c r="H14" s="21"/>
      <c r="I14" s="21"/>
      <c r="J14" s="21"/>
      <c r="K14" s="21"/>
      <c r="L14" s="21"/>
      <c r="M14" s="21"/>
      <c r="N14" s="21"/>
      <c r="O14" s="11">
        <f t="shared" si="1"/>
        <v>14</v>
      </c>
      <c r="P14" s="23" t="str">
        <f t="shared" si="2"/>
        <v>Series Eligible</v>
      </c>
    </row>
    <row r="15" ht="14.25" customHeight="1">
      <c r="A15" s="11">
        <v>7.0</v>
      </c>
      <c r="B15" s="20" t="s">
        <v>38</v>
      </c>
      <c r="C15" s="21">
        <v>199.0</v>
      </c>
      <c r="D15" s="22">
        <v>4.0</v>
      </c>
      <c r="E15" s="21">
        <v>10.0</v>
      </c>
      <c r="F15" s="21"/>
      <c r="G15" s="21"/>
      <c r="H15" s="21"/>
      <c r="I15" s="21"/>
      <c r="J15" s="21"/>
      <c r="K15" s="21"/>
      <c r="L15" s="21"/>
      <c r="M15" s="21"/>
      <c r="N15" s="21"/>
      <c r="O15" s="11">
        <f t="shared" si="1"/>
        <v>14</v>
      </c>
      <c r="P15" s="23" t="str">
        <f t="shared" si="2"/>
        <v>Series Eligible</v>
      </c>
    </row>
    <row r="16" ht="14.25" customHeight="1">
      <c r="A16" s="11">
        <v>8.0</v>
      </c>
      <c r="B16" s="20" t="s">
        <v>39</v>
      </c>
      <c r="C16" s="21">
        <v>508.0</v>
      </c>
      <c r="D16" s="22"/>
      <c r="E16" s="21">
        <v>13.0</v>
      </c>
      <c r="F16" s="21"/>
      <c r="G16" s="21"/>
      <c r="H16" s="21"/>
      <c r="I16" s="21"/>
      <c r="J16" s="21"/>
      <c r="K16" s="21"/>
      <c r="L16" s="21"/>
      <c r="M16" s="21"/>
      <c r="N16" s="21"/>
      <c r="O16" s="11">
        <f t="shared" si="1"/>
        <v>13</v>
      </c>
      <c r="P16" s="23" t="str">
        <f t="shared" si="2"/>
        <v>Series Eligible</v>
      </c>
    </row>
    <row r="17" ht="14.25" customHeight="1">
      <c r="A17" s="11">
        <v>9.0</v>
      </c>
      <c r="B17" s="20" t="s">
        <v>40</v>
      </c>
      <c r="C17" s="21">
        <v>96.0</v>
      </c>
      <c r="D17" s="22">
        <v>11.0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11">
        <f t="shared" si="1"/>
        <v>11</v>
      </c>
      <c r="P17" s="23" t="str">
        <f t="shared" si="2"/>
        <v>Series Eligible</v>
      </c>
    </row>
    <row r="18" ht="14.25" customHeight="1">
      <c r="A18" s="11">
        <v>10.0</v>
      </c>
      <c r="B18" s="20" t="s">
        <v>41</v>
      </c>
      <c r="C18" s="21">
        <v>1.0</v>
      </c>
      <c r="D18" s="22">
        <v>8.0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11">
        <f t="shared" si="1"/>
        <v>8</v>
      </c>
      <c r="P18" s="23" t="str">
        <f t="shared" si="2"/>
        <v>Series Eligible</v>
      </c>
    </row>
    <row r="19" ht="14.25" customHeight="1">
      <c r="A19" s="11">
        <v>11.0</v>
      </c>
      <c r="B19" s="20" t="s">
        <v>42</v>
      </c>
      <c r="C19" s="21">
        <v>419.0</v>
      </c>
      <c r="D19" s="22">
        <v>6.0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11">
        <f t="shared" si="1"/>
        <v>6</v>
      </c>
      <c r="P19" s="23" t="str">
        <f t="shared" si="2"/>
        <v>Series Eligible</v>
      </c>
    </row>
    <row r="20" ht="14.25" customHeight="1">
      <c r="A20" s="11">
        <v>12.0</v>
      </c>
      <c r="B20" s="20" t="s">
        <v>43</v>
      </c>
      <c r="C20" s="21">
        <v>112.0</v>
      </c>
      <c r="D20" s="22"/>
      <c r="E20" s="21">
        <v>6.0</v>
      </c>
      <c r="F20" s="21"/>
      <c r="G20" s="21"/>
      <c r="H20" s="21"/>
      <c r="I20" s="21"/>
      <c r="J20" s="21"/>
      <c r="K20" s="21"/>
      <c r="L20" s="21"/>
      <c r="M20" s="21"/>
      <c r="N20" s="21"/>
      <c r="O20" s="11">
        <f t="shared" si="1"/>
        <v>6</v>
      </c>
      <c r="P20" s="23" t="str">
        <f t="shared" si="2"/>
        <v>Series Eligible</v>
      </c>
    </row>
    <row r="21" ht="14.25" customHeight="1">
      <c r="A21" s="11">
        <v>13.0</v>
      </c>
      <c r="B21" s="20" t="s">
        <v>44</v>
      </c>
      <c r="C21" s="21">
        <v>828.0</v>
      </c>
      <c r="D21" s="22">
        <v>5.0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11">
        <f t="shared" si="1"/>
        <v>5</v>
      </c>
      <c r="P21" s="23" t="str">
        <f t="shared" si="2"/>
        <v>Series Eligible</v>
      </c>
    </row>
    <row r="22" ht="14.25" customHeight="1">
      <c r="A22" s="11">
        <v>14.0</v>
      </c>
      <c r="B22" s="20" t="s">
        <v>45</v>
      </c>
      <c r="C22" s="21">
        <v>11.0</v>
      </c>
      <c r="D22" s="22"/>
      <c r="E22" s="21">
        <v>5.0</v>
      </c>
      <c r="F22" s="21"/>
      <c r="G22" s="21"/>
      <c r="H22" s="21"/>
      <c r="I22" s="21"/>
      <c r="J22" s="21"/>
      <c r="K22" s="21"/>
      <c r="L22" s="21"/>
      <c r="M22" s="21"/>
      <c r="N22" s="21"/>
      <c r="O22" s="11">
        <f t="shared" si="1"/>
        <v>5</v>
      </c>
      <c r="P22" s="23" t="str">
        <f t="shared" si="2"/>
        <v>Series Eligible</v>
      </c>
    </row>
    <row r="23" ht="14.25" customHeight="1">
      <c r="A23" s="11">
        <v>15.0</v>
      </c>
      <c r="B23" s="20" t="s">
        <v>46</v>
      </c>
      <c r="C23" s="21">
        <v>35.0</v>
      </c>
      <c r="D23" s="22"/>
      <c r="E23" s="21">
        <v>4.0</v>
      </c>
      <c r="F23" s="21"/>
      <c r="G23" s="21"/>
      <c r="H23" s="21"/>
      <c r="I23" s="21"/>
      <c r="J23" s="21"/>
      <c r="K23" s="21"/>
      <c r="L23" s="21"/>
      <c r="M23" s="21"/>
      <c r="N23" s="21"/>
      <c r="O23" s="11">
        <f t="shared" si="1"/>
        <v>4</v>
      </c>
      <c r="P23" s="23" t="str">
        <f t="shared" si="2"/>
        <v>Series Eligible</v>
      </c>
    </row>
    <row r="24" ht="14.25" customHeight="1">
      <c r="A24" s="11">
        <v>16.0</v>
      </c>
      <c r="B24" s="20" t="s">
        <v>47</v>
      </c>
      <c r="C24" s="21">
        <v>381.0</v>
      </c>
      <c r="D24" s="22">
        <v>3.0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11">
        <f t="shared" si="1"/>
        <v>3</v>
      </c>
      <c r="P24" s="23" t="str">
        <f t="shared" si="2"/>
        <v>Series Eligible</v>
      </c>
    </row>
    <row r="25" ht="14.25" customHeight="1">
      <c r="A25" s="11">
        <v>17.0</v>
      </c>
      <c r="B25" s="20" t="s">
        <v>48</v>
      </c>
      <c r="C25" s="21">
        <v>22.0</v>
      </c>
      <c r="D25" s="22">
        <v>2.0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11">
        <f t="shared" si="1"/>
        <v>2</v>
      </c>
      <c r="P25" s="23" t="str">
        <f t="shared" si="2"/>
        <v>Series Eligible</v>
      </c>
    </row>
    <row r="26" ht="14.25" customHeight="1">
      <c r="A26" s="11">
        <v>18.0</v>
      </c>
      <c r="B26" s="20"/>
      <c r="C26" s="21"/>
      <c r="D26" s="22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11">
        <f t="shared" si="1"/>
        <v>0</v>
      </c>
      <c r="P26" s="23" t="str">
        <f t="shared" si="2"/>
        <v>Series Eligible</v>
      </c>
    </row>
    <row r="27" ht="14.25" customHeight="1">
      <c r="A27" s="11">
        <v>19.0</v>
      </c>
      <c r="B27" s="20"/>
      <c r="C27" s="21"/>
      <c r="D27" s="22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11">
        <f t="shared" si="1"/>
        <v>0</v>
      </c>
      <c r="P27" s="23" t="str">
        <f t="shared" si="2"/>
        <v>Series Eligible</v>
      </c>
    </row>
    <row r="28" ht="14.25" customHeight="1">
      <c r="A28" s="11">
        <v>20.0</v>
      </c>
      <c r="B28" s="20"/>
      <c r="C28" s="21"/>
      <c r="D28" s="22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11">
        <f t="shared" si="1"/>
        <v>0</v>
      </c>
      <c r="P28" s="23" t="str">
        <f t="shared" si="2"/>
        <v>Series Eligible</v>
      </c>
    </row>
    <row r="29" ht="14.25" customHeight="1">
      <c r="A29" s="11">
        <v>21.0</v>
      </c>
      <c r="B29" s="20"/>
      <c r="C29" s="21"/>
      <c r="D29" s="22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11">
        <f t="shared" si="1"/>
        <v>0</v>
      </c>
      <c r="P29" s="23" t="str">
        <f t="shared" si="2"/>
        <v>Series Eligible</v>
      </c>
    </row>
    <row r="30" ht="14.25" customHeight="1">
      <c r="A30" s="11">
        <v>22.0</v>
      </c>
      <c r="B30" s="20"/>
      <c r="C30" s="21"/>
      <c r="D30" s="22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11">
        <f t="shared" si="1"/>
        <v>0</v>
      </c>
      <c r="P30" s="23" t="str">
        <f t="shared" si="2"/>
        <v>Series Eligible</v>
      </c>
    </row>
    <row r="31" ht="14.25" customHeight="1">
      <c r="A31" s="11">
        <v>23.0</v>
      </c>
      <c r="B31" s="20"/>
      <c r="C31" s="21"/>
      <c r="D31" s="22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11">
        <f t="shared" si="1"/>
        <v>0</v>
      </c>
      <c r="P31" s="23" t="str">
        <f t="shared" si="2"/>
        <v>Series Eligible</v>
      </c>
    </row>
    <row r="32" ht="14.25" customHeight="1">
      <c r="A32" s="11">
        <v>24.0</v>
      </c>
      <c r="B32" s="20"/>
      <c r="C32" s="21"/>
      <c r="D32" s="22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11">
        <f t="shared" si="1"/>
        <v>0</v>
      </c>
      <c r="P32" s="23" t="str">
        <f t="shared" si="2"/>
        <v>Series Eligible</v>
      </c>
    </row>
    <row r="33" ht="14.25" customHeight="1">
      <c r="A33" s="11">
        <v>25.0</v>
      </c>
      <c r="B33" s="20"/>
      <c r="C33" s="21"/>
      <c r="D33" s="22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11">
        <f t="shared" si="1"/>
        <v>0</v>
      </c>
      <c r="P33" s="23" t="str">
        <f t="shared" si="2"/>
        <v>Series Eligible</v>
      </c>
    </row>
    <row r="34" ht="14.25" customHeight="1">
      <c r="A34" s="11">
        <v>26.0</v>
      </c>
      <c r="B34" s="20"/>
      <c r="C34" s="21"/>
      <c r="D34" s="22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11">
        <f t="shared" si="1"/>
        <v>0</v>
      </c>
      <c r="P34" s="23" t="str">
        <f t="shared" si="2"/>
        <v>Series Eligible</v>
      </c>
    </row>
    <row r="35" ht="14.25" customHeight="1">
      <c r="A35" s="11">
        <v>27.0</v>
      </c>
      <c r="B35" s="20"/>
      <c r="C35" s="21"/>
      <c r="D35" s="22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11">
        <f t="shared" si="1"/>
        <v>0</v>
      </c>
      <c r="P35" s="23" t="str">
        <f t="shared" si="2"/>
        <v>Series Eligible</v>
      </c>
    </row>
    <row r="36" ht="14.25" customHeight="1">
      <c r="A36" s="11">
        <v>28.0</v>
      </c>
      <c r="B36" s="20"/>
      <c r="C36" s="21"/>
      <c r="D36" s="22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11">
        <f t="shared" si="1"/>
        <v>0</v>
      </c>
      <c r="P36" s="23" t="str">
        <f t="shared" si="2"/>
        <v>Series Eligible</v>
      </c>
    </row>
    <row r="37" ht="14.25" customHeight="1">
      <c r="A37" s="11">
        <v>29.0</v>
      </c>
      <c r="B37" s="20"/>
      <c r="C37" s="21"/>
      <c r="D37" s="22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11">
        <f t="shared" si="1"/>
        <v>0</v>
      </c>
      <c r="P37" s="23" t="str">
        <f t="shared" si="2"/>
        <v>Series Eligible</v>
      </c>
    </row>
    <row r="38" ht="14.25" customHeight="1">
      <c r="A38" s="11">
        <v>30.0</v>
      </c>
      <c r="B38" s="20"/>
      <c r="C38" s="21"/>
      <c r="D38" s="22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11">
        <f t="shared" si="1"/>
        <v>0</v>
      </c>
      <c r="P38" s="23" t="str">
        <f t="shared" si="2"/>
        <v>Series Eligible</v>
      </c>
    </row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:O1"/>
    <mergeCell ref="A2:O2"/>
    <mergeCell ref="A4:O4"/>
    <mergeCell ref="P4:P5"/>
    <mergeCell ref="A5:O5"/>
    <mergeCell ref="P6:P8"/>
  </mergeCells>
  <conditionalFormatting sqref="P1:P3 P9:P38">
    <cfRule type="notContainsBlanks" dxfId="0" priority="1">
      <formula>LEN(TRIM(P1))&gt;0</formula>
    </cfRule>
  </conditionalFormatting>
  <printOptions/>
  <pageMargins bottom="0.75" footer="0.0" header="0.0" left="0.7" right="0.7" top="0.75"/>
  <pageSetup orientation="landscape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6.0"/>
    <col customWidth="1" min="3" max="10" width="8.71"/>
    <col customWidth="1" min="11" max="11" width="10.71"/>
    <col customWidth="1" min="12" max="15" width="8.71"/>
    <col customWidth="1" min="16" max="16" width="11.71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ht="14.25" customHeight="1">
      <c r="A2" s="4" t="s">
        <v>421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12.0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ht="18.75" customHeight="1">
      <c r="A4" s="7" t="s">
        <v>422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8" t="s">
        <v>3</v>
      </c>
    </row>
    <row r="5" ht="14.25" customHeight="1">
      <c r="A5" s="9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ht="14.25" customHeight="1">
      <c r="A6" s="10"/>
      <c r="B6" s="10"/>
      <c r="C6" s="11"/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2" t="s">
        <v>15</v>
      </c>
      <c r="O6" s="12" t="s">
        <v>16</v>
      </c>
      <c r="P6" s="25">
        <v>3.0</v>
      </c>
    </row>
    <row r="7" ht="14.25" customHeight="1">
      <c r="A7" s="10"/>
      <c r="B7" s="10"/>
      <c r="C7" s="11"/>
      <c r="D7" s="14">
        <v>45368.0</v>
      </c>
      <c r="E7" s="14">
        <v>45382.0</v>
      </c>
      <c r="F7" s="14">
        <v>45396.0</v>
      </c>
      <c r="G7" s="14">
        <v>45424.0</v>
      </c>
      <c r="H7" s="14">
        <v>45452.0</v>
      </c>
      <c r="I7" s="14">
        <v>45472.0</v>
      </c>
      <c r="J7" s="14">
        <v>45543.0</v>
      </c>
      <c r="K7" s="14">
        <v>45557.0</v>
      </c>
      <c r="L7" s="14">
        <v>45571.0</v>
      </c>
      <c r="M7" s="14">
        <v>45585.0</v>
      </c>
      <c r="N7" s="14">
        <v>45606.0</v>
      </c>
      <c r="O7" s="15" t="s">
        <v>17</v>
      </c>
      <c r="P7" s="16"/>
    </row>
    <row r="8" ht="14.25" customHeight="1">
      <c r="A8" s="17" t="s">
        <v>18</v>
      </c>
      <c r="B8" s="10" t="s">
        <v>19</v>
      </c>
      <c r="C8" s="11" t="s">
        <v>20</v>
      </c>
      <c r="D8" s="15" t="s">
        <v>21</v>
      </c>
      <c r="E8" s="15" t="s">
        <v>22</v>
      </c>
      <c r="F8" s="15" t="s">
        <v>23</v>
      </c>
      <c r="G8" s="15" t="s">
        <v>22</v>
      </c>
      <c r="H8" s="15" t="s">
        <v>21</v>
      </c>
      <c r="I8" s="15" t="s">
        <v>24</v>
      </c>
      <c r="J8" s="15" t="s">
        <v>21</v>
      </c>
      <c r="K8" s="15" t="s">
        <v>25</v>
      </c>
      <c r="L8" s="15" t="s">
        <v>21</v>
      </c>
      <c r="M8" s="15" t="s">
        <v>23</v>
      </c>
      <c r="N8" s="15" t="s">
        <v>22</v>
      </c>
      <c r="O8" s="19" t="s">
        <v>26</v>
      </c>
      <c r="P8" s="16"/>
    </row>
    <row r="9" ht="15.0" customHeight="1">
      <c r="A9" s="11">
        <v>1.0</v>
      </c>
      <c r="B9" s="20" t="s">
        <v>349</v>
      </c>
      <c r="C9" s="21">
        <v>24.0</v>
      </c>
      <c r="D9" s="21">
        <v>20.0</v>
      </c>
      <c r="E9" s="22"/>
      <c r="F9" s="28">
        <v>20.0</v>
      </c>
      <c r="G9" s="21"/>
      <c r="H9" s="21"/>
      <c r="I9" s="21"/>
      <c r="J9" s="21"/>
      <c r="K9" s="21"/>
      <c r="L9" s="21"/>
      <c r="M9" s="21"/>
      <c r="N9" s="21"/>
      <c r="O9" s="11">
        <f t="shared" ref="O9:O38" si="1">SUM(D9:N9)</f>
        <v>40</v>
      </c>
      <c r="P9" s="23" t="str">
        <f t="shared" ref="P9:P38" si="2">IF(COUNTA(D9:M9)&gt;=($P$6-2),"Series Eligible","")</f>
        <v>Series Eligible</v>
      </c>
    </row>
    <row r="10" ht="15.0" customHeight="1">
      <c r="A10" s="11">
        <v>2.0</v>
      </c>
      <c r="B10" s="20" t="s">
        <v>423</v>
      </c>
      <c r="C10" s="21">
        <v>775.0</v>
      </c>
      <c r="D10" s="21">
        <v>13.0</v>
      </c>
      <c r="E10" s="22">
        <v>8.0</v>
      </c>
      <c r="F10" s="28">
        <v>9.0</v>
      </c>
      <c r="G10" s="21"/>
      <c r="H10" s="21"/>
      <c r="I10" s="21"/>
      <c r="J10" s="21"/>
      <c r="K10" s="21"/>
      <c r="L10" s="21"/>
      <c r="M10" s="21"/>
      <c r="N10" s="21"/>
      <c r="O10" s="11">
        <f t="shared" si="1"/>
        <v>30</v>
      </c>
      <c r="P10" s="23" t="str">
        <f t="shared" si="2"/>
        <v>Series Eligible</v>
      </c>
    </row>
    <row r="11" ht="15.0" customHeight="1">
      <c r="A11" s="11">
        <v>3.0</v>
      </c>
      <c r="B11" s="20" t="s">
        <v>350</v>
      </c>
      <c r="C11" s="21">
        <v>930.0</v>
      </c>
      <c r="D11" s="21">
        <v>11.0</v>
      </c>
      <c r="E11" s="22">
        <v>10.0</v>
      </c>
      <c r="F11" s="28">
        <v>8.0</v>
      </c>
      <c r="G11" s="21"/>
      <c r="H11" s="21"/>
      <c r="I11" s="21"/>
      <c r="J11" s="21"/>
      <c r="K11" s="21"/>
      <c r="L11" s="21"/>
      <c r="M11" s="21"/>
      <c r="N11" s="21"/>
      <c r="O11" s="11">
        <f t="shared" si="1"/>
        <v>29</v>
      </c>
      <c r="P11" s="23" t="str">
        <f t="shared" si="2"/>
        <v>Series Eligible</v>
      </c>
    </row>
    <row r="12" ht="15.0" customHeight="1">
      <c r="A12" s="11">
        <v>4.0</v>
      </c>
      <c r="B12" s="20" t="s">
        <v>424</v>
      </c>
      <c r="C12" s="21">
        <v>46.0</v>
      </c>
      <c r="D12" s="21"/>
      <c r="E12" s="22">
        <v>16.0</v>
      </c>
      <c r="F12" s="28">
        <v>13.0</v>
      </c>
      <c r="G12" s="21"/>
      <c r="H12" s="21"/>
      <c r="I12" s="21"/>
      <c r="J12" s="21"/>
      <c r="K12" s="21"/>
      <c r="L12" s="21"/>
      <c r="M12" s="21"/>
      <c r="N12" s="21"/>
      <c r="O12" s="11">
        <f t="shared" si="1"/>
        <v>29</v>
      </c>
      <c r="P12" s="23" t="str">
        <f t="shared" si="2"/>
        <v>Series Eligible</v>
      </c>
    </row>
    <row r="13" ht="15.0" customHeight="1">
      <c r="A13" s="11">
        <v>5.0</v>
      </c>
      <c r="B13" s="20" t="s">
        <v>425</v>
      </c>
      <c r="C13" s="21">
        <v>258.0</v>
      </c>
      <c r="D13" s="21"/>
      <c r="E13" s="22">
        <v>11.0</v>
      </c>
      <c r="F13" s="28">
        <v>11.0</v>
      </c>
      <c r="G13" s="21"/>
      <c r="H13" s="21"/>
      <c r="I13" s="21"/>
      <c r="J13" s="21"/>
      <c r="K13" s="21"/>
      <c r="L13" s="21"/>
      <c r="M13" s="21"/>
      <c r="N13" s="21"/>
      <c r="O13" s="11">
        <f t="shared" si="1"/>
        <v>22</v>
      </c>
      <c r="P13" s="23" t="str">
        <f t="shared" si="2"/>
        <v>Series Eligible</v>
      </c>
    </row>
    <row r="14" ht="15.0" customHeight="1">
      <c r="A14" s="11">
        <v>6.0</v>
      </c>
      <c r="B14" s="20" t="s">
        <v>426</v>
      </c>
      <c r="C14" s="21">
        <v>45.0</v>
      </c>
      <c r="D14" s="21">
        <v>16.0</v>
      </c>
      <c r="E14" s="59">
        <v>4.0</v>
      </c>
      <c r="F14" s="21"/>
      <c r="G14" s="21"/>
      <c r="H14" s="21"/>
      <c r="I14" s="21"/>
      <c r="J14" s="21"/>
      <c r="K14" s="21"/>
      <c r="L14" s="21"/>
      <c r="M14" s="21"/>
      <c r="N14" s="21"/>
      <c r="O14" s="11">
        <f t="shared" si="1"/>
        <v>20</v>
      </c>
      <c r="P14" s="23" t="str">
        <f t="shared" si="2"/>
        <v>Series Eligible</v>
      </c>
    </row>
    <row r="15" ht="15.0" customHeight="1">
      <c r="A15" s="11">
        <v>7.0</v>
      </c>
      <c r="B15" s="20" t="s">
        <v>353</v>
      </c>
      <c r="C15" s="21">
        <v>28.0</v>
      </c>
      <c r="D15" s="21"/>
      <c r="E15" s="22">
        <v>20.0</v>
      </c>
      <c r="F15" s="21"/>
      <c r="G15" s="21"/>
      <c r="H15" s="21"/>
      <c r="I15" s="21"/>
      <c r="J15" s="21"/>
      <c r="K15" s="21"/>
      <c r="L15" s="21"/>
      <c r="M15" s="21"/>
      <c r="N15" s="21"/>
      <c r="O15" s="11">
        <f t="shared" si="1"/>
        <v>20</v>
      </c>
      <c r="P15" s="23" t="str">
        <f t="shared" si="2"/>
        <v>Series Eligible</v>
      </c>
    </row>
    <row r="16" ht="14.25" customHeight="1">
      <c r="A16" s="11">
        <v>8.0</v>
      </c>
      <c r="B16" s="20" t="s">
        <v>427</v>
      </c>
      <c r="C16" s="21">
        <v>33.0</v>
      </c>
      <c r="D16" s="21"/>
      <c r="E16" s="22">
        <v>9.0</v>
      </c>
      <c r="F16" s="28">
        <v>10.0</v>
      </c>
      <c r="G16" s="21"/>
      <c r="H16" s="21"/>
      <c r="I16" s="21"/>
      <c r="J16" s="21"/>
      <c r="K16" s="21"/>
      <c r="L16" s="21"/>
      <c r="M16" s="21"/>
      <c r="N16" s="21"/>
      <c r="O16" s="11">
        <f t="shared" si="1"/>
        <v>19</v>
      </c>
      <c r="P16" s="23" t="str">
        <f t="shared" si="2"/>
        <v>Series Eligible</v>
      </c>
    </row>
    <row r="17" ht="15.0" customHeight="1">
      <c r="A17" s="11">
        <v>9.0</v>
      </c>
      <c r="B17" s="20" t="s">
        <v>428</v>
      </c>
      <c r="C17" s="21">
        <v>626.0</v>
      </c>
      <c r="D17" s="21">
        <v>10.0</v>
      </c>
      <c r="E17" s="22"/>
      <c r="F17" s="28">
        <v>7.0</v>
      </c>
      <c r="G17" s="21"/>
      <c r="H17" s="21"/>
      <c r="I17" s="21"/>
      <c r="J17" s="21"/>
      <c r="K17" s="21"/>
      <c r="L17" s="21"/>
      <c r="M17" s="21"/>
      <c r="N17" s="21"/>
      <c r="O17" s="11">
        <f t="shared" si="1"/>
        <v>17</v>
      </c>
      <c r="P17" s="23" t="str">
        <f t="shared" si="2"/>
        <v>Series Eligible</v>
      </c>
    </row>
    <row r="18" ht="15.0" customHeight="1">
      <c r="A18" s="11">
        <v>10.0</v>
      </c>
      <c r="B18" s="31" t="s">
        <v>351</v>
      </c>
      <c r="C18" s="28">
        <v>656.0</v>
      </c>
      <c r="D18" s="21"/>
      <c r="E18" s="22"/>
      <c r="F18" s="28">
        <v>16.0</v>
      </c>
      <c r="G18" s="21"/>
      <c r="H18" s="21"/>
      <c r="I18" s="21"/>
      <c r="J18" s="21"/>
      <c r="K18" s="21"/>
      <c r="L18" s="21"/>
      <c r="M18" s="21"/>
      <c r="N18" s="21"/>
      <c r="O18" s="11">
        <f t="shared" si="1"/>
        <v>16</v>
      </c>
      <c r="P18" s="23" t="str">
        <f t="shared" si="2"/>
        <v>Series Eligible</v>
      </c>
    </row>
    <row r="19" ht="14.25" customHeight="1">
      <c r="A19" s="11">
        <v>11.0</v>
      </c>
      <c r="B19" s="20" t="s">
        <v>429</v>
      </c>
      <c r="C19" s="21">
        <v>532.0</v>
      </c>
      <c r="D19" s="21">
        <v>8.0</v>
      </c>
      <c r="E19" s="22">
        <v>5.0</v>
      </c>
      <c r="F19" s="21"/>
      <c r="G19" s="21"/>
      <c r="H19" s="21"/>
      <c r="I19" s="21"/>
      <c r="J19" s="21"/>
      <c r="K19" s="21"/>
      <c r="L19" s="21"/>
      <c r="M19" s="21"/>
      <c r="N19" s="21"/>
      <c r="O19" s="11">
        <f t="shared" si="1"/>
        <v>13</v>
      </c>
      <c r="P19" s="23" t="str">
        <f t="shared" si="2"/>
        <v>Series Eligible</v>
      </c>
    </row>
    <row r="20" ht="15.0" customHeight="1">
      <c r="A20" s="11">
        <v>12.0</v>
      </c>
      <c r="B20" s="20" t="s">
        <v>430</v>
      </c>
      <c r="C20" s="21">
        <v>295.0</v>
      </c>
      <c r="D20" s="21"/>
      <c r="E20" s="22">
        <v>13.0</v>
      </c>
      <c r="F20" s="21"/>
      <c r="G20" s="21"/>
      <c r="H20" s="21"/>
      <c r="I20" s="21"/>
      <c r="J20" s="21"/>
      <c r="K20" s="21"/>
      <c r="L20" s="21"/>
      <c r="M20" s="21"/>
      <c r="N20" s="21"/>
      <c r="O20" s="11">
        <f t="shared" si="1"/>
        <v>13</v>
      </c>
      <c r="P20" s="23" t="str">
        <f t="shared" si="2"/>
        <v>Series Eligible</v>
      </c>
    </row>
    <row r="21" ht="14.25" customHeight="1">
      <c r="A21" s="11">
        <v>13.0</v>
      </c>
      <c r="B21" s="20" t="s">
        <v>354</v>
      </c>
      <c r="C21" s="21">
        <v>452.0</v>
      </c>
      <c r="D21" s="21">
        <v>9.0</v>
      </c>
      <c r="E21" s="22"/>
      <c r="F21" s="21"/>
      <c r="G21" s="21"/>
      <c r="H21" s="21"/>
      <c r="I21" s="21"/>
      <c r="J21" s="21"/>
      <c r="K21" s="21"/>
      <c r="L21" s="21"/>
      <c r="M21" s="21"/>
      <c r="N21" s="21"/>
      <c r="O21" s="11">
        <f t="shared" si="1"/>
        <v>9</v>
      </c>
      <c r="P21" s="23" t="str">
        <f t="shared" si="2"/>
        <v>Series Eligible</v>
      </c>
    </row>
    <row r="22" ht="14.25" customHeight="1">
      <c r="A22" s="11">
        <v>14.0</v>
      </c>
      <c r="B22" s="20" t="s">
        <v>431</v>
      </c>
      <c r="C22" s="21">
        <v>53.0</v>
      </c>
      <c r="D22" s="21">
        <v>7.0</v>
      </c>
      <c r="E22" s="22"/>
      <c r="F22" s="21"/>
      <c r="G22" s="21"/>
      <c r="H22" s="21"/>
      <c r="I22" s="21"/>
      <c r="J22" s="21"/>
      <c r="K22" s="21"/>
      <c r="L22" s="21"/>
      <c r="M22" s="21"/>
      <c r="N22" s="21"/>
      <c r="O22" s="11">
        <f t="shared" si="1"/>
        <v>7</v>
      </c>
      <c r="P22" s="23" t="str">
        <f t="shared" si="2"/>
        <v>Series Eligible</v>
      </c>
    </row>
    <row r="23" ht="14.25" customHeight="1">
      <c r="A23" s="11">
        <v>15.0</v>
      </c>
      <c r="B23" s="20" t="s">
        <v>432</v>
      </c>
      <c r="C23" s="21">
        <v>839.0</v>
      </c>
      <c r="D23" s="21"/>
      <c r="E23" s="22">
        <v>7.0</v>
      </c>
      <c r="F23" s="21"/>
      <c r="G23" s="21"/>
      <c r="H23" s="21"/>
      <c r="I23" s="21"/>
      <c r="J23" s="21"/>
      <c r="K23" s="21"/>
      <c r="L23" s="21"/>
      <c r="M23" s="21"/>
      <c r="N23" s="21"/>
      <c r="O23" s="11">
        <f t="shared" si="1"/>
        <v>7</v>
      </c>
      <c r="P23" s="23" t="str">
        <f t="shared" si="2"/>
        <v>Series Eligible</v>
      </c>
    </row>
    <row r="24" ht="14.25" customHeight="1">
      <c r="A24" s="11">
        <v>16.0</v>
      </c>
      <c r="B24" s="20" t="s">
        <v>433</v>
      </c>
      <c r="C24" s="21">
        <v>35.0</v>
      </c>
      <c r="D24" s="21">
        <v>6.0</v>
      </c>
      <c r="E24" s="22"/>
      <c r="F24" s="21"/>
      <c r="G24" s="21"/>
      <c r="H24" s="21"/>
      <c r="I24" s="21"/>
      <c r="J24" s="21"/>
      <c r="K24" s="21"/>
      <c r="L24" s="21"/>
      <c r="M24" s="21"/>
      <c r="N24" s="21"/>
      <c r="O24" s="11">
        <f t="shared" si="1"/>
        <v>6</v>
      </c>
      <c r="P24" s="23" t="str">
        <f t="shared" si="2"/>
        <v>Series Eligible</v>
      </c>
    </row>
    <row r="25" ht="14.25" customHeight="1">
      <c r="A25" s="11">
        <v>17.0</v>
      </c>
      <c r="B25" s="31" t="s">
        <v>434</v>
      </c>
      <c r="C25" s="28">
        <v>838.0</v>
      </c>
      <c r="D25" s="21"/>
      <c r="E25" s="59">
        <v>6.0</v>
      </c>
      <c r="F25" s="21"/>
      <c r="G25" s="21"/>
      <c r="H25" s="21"/>
      <c r="I25" s="21"/>
      <c r="J25" s="21"/>
      <c r="K25" s="21"/>
      <c r="L25" s="21"/>
      <c r="M25" s="21"/>
      <c r="N25" s="21"/>
      <c r="O25" s="11">
        <f t="shared" si="1"/>
        <v>6</v>
      </c>
      <c r="P25" s="23" t="str">
        <f t="shared" si="2"/>
        <v>Series Eligible</v>
      </c>
    </row>
    <row r="26" ht="14.25" customHeight="1">
      <c r="A26" s="11">
        <v>18.0</v>
      </c>
      <c r="B26" s="20"/>
      <c r="C26" s="21"/>
      <c r="D26" s="21"/>
      <c r="E26" s="22"/>
      <c r="F26" s="21"/>
      <c r="G26" s="21"/>
      <c r="H26" s="21"/>
      <c r="I26" s="21"/>
      <c r="J26" s="21"/>
      <c r="K26" s="21"/>
      <c r="L26" s="21"/>
      <c r="M26" s="21"/>
      <c r="N26" s="21"/>
      <c r="O26" s="11">
        <f t="shared" si="1"/>
        <v>0</v>
      </c>
      <c r="P26" s="23" t="str">
        <f t="shared" si="2"/>
        <v/>
      </c>
    </row>
    <row r="27" ht="14.25" customHeight="1">
      <c r="A27" s="11">
        <v>19.0</v>
      </c>
      <c r="B27" s="20"/>
      <c r="C27" s="21"/>
      <c r="D27" s="21"/>
      <c r="E27" s="22"/>
      <c r="F27" s="21"/>
      <c r="G27" s="21"/>
      <c r="H27" s="21"/>
      <c r="I27" s="21"/>
      <c r="J27" s="21"/>
      <c r="K27" s="21"/>
      <c r="L27" s="21"/>
      <c r="M27" s="21"/>
      <c r="N27" s="21"/>
      <c r="O27" s="11">
        <f t="shared" si="1"/>
        <v>0</v>
      </c>
      <c r="P27" s="23" t="str">
        <f t="shared" si="2"/>
        <v/>
      </c>
    </row>
    <row r="28" ht="14.25" customHeight="1">
      <c r="A28" s="11">
        <v>20.0</v>
      </c>
      <c r="B28" s="20"/>
      <c r="C28" s="21"/>
      <c r="D28" s="21"/>
      <c r="E28" s="22"/>
      <c r="F28" s="21"/>
      <c r="G28" s="21"/>
      <c r="H28" s="21"/>
      <c r="I28" s="21"/>
      <c r="J28" s="21"/>
      <c r="K28" s="21"/>
      <c r="L28" s="21"/>
      <c r="M28" s="21"/>
      <c r="N28" s="21"/>
      <c r="O28" s="11">
        <f t="shared" si="1"/>
        <v>0</v>
      </c>
      <c r="P28" s="23" t="str">
        <f t="shared" si="2"/>
        <v/>
      </c>
    </row>
    <row r="29" ht="14.25" customHeight="1">
      <c r="A29" s="11">
        <v>21.0</v>
      </c>
      <c r="B29" s="20"/>
      <c r="C29" s="21"/>
      <c r="D29" s="21"/>
      <c r="E29" s="22"/>
      <c r="F29" s="21"/>
      <c r="G29" s="21"/>
      <c r="H29" s="21"/>
      <c r="I29" s="21"/>
      <c r="J29" s="21"/>
      <c r="K29" s="21"/>
      <c r="L29" s="21"/>
      <c r="M29" s="21"/>
      <c r="N29" s="21"/>
      <c r="O29" s="11">
        <f t="shared" si="1"/>
        <v>0</v>
      </c>
      <c r="P29" s="23" t="str">
        <f t="shared" si="2"/>
        <v/>
      </c>
    </row>
    <row r="30" ht="14.25" customHeight="1">
      <c r="A30" s="11">
        <v>22.0</v>
      </c>
      <c r="B30" s="20"/>
      <c r="C30" s="21"/>
      <c r="D30" s="21"/>
      <c r="E30" s="22"/>
      <c r="F30" s="21"/>
      <c r="G30" s="21"/>
      <c r="H30" s="21"/>
      <c r="I30" s="21"/>
      <c r="J30" s="21"/>
      <c r="K30" s="21"/>
      <c r="L30" s="21"/>
      <c r="M30" s="21"/>
      <c r="N30" s="21"/>
      <c r="O30" s="11">
        <f t="shared" si="1"/>
        <v>0</v>
      </c>
      <c r="P30" s="23" t="str">
        <f t="shared" si="2"/>
        <v/>
      </c>
    </row>
    <row r="31" ht="14.25" customHeight="1">
      <c r="A31" s="11">
        <v>23.0</v>
      </c>
      <c r="B31" s="20"/>
      <c r="C31" s="21"/>
      <c r="D31" s="21"/>
      <c r="E31" s="22"/>
      <c r="F31" s="21"/>
      <c r="G31" s="21"/>
      <c r="H31" s="21"/>
      <c r="I31" s="21"/>
      <c r="J31" s="21"/>
      <c r="K31" s="21"/>
      <c r="L31" s="21"/>
      <c r="M31" s="21"/>
      <c r="N31" s="21"/>
      <c r="O31" s="11">
        <f t="shared" si="1"/>
        <v>0</v>
      </c>
      <c r="P31" s="23" t="str">
        <f t="shared" si="2"/>
        <v/>
      </c>
    </row>
    <row r="32" ht="14.25" customHeight="1">
      <c r="A32" s="11">
        <v>24.0</v>
      </c>
      <c r="B32" s="20"/>
      <c r="C32" s="21"/>
      <c r="D32" s="21"/>
      <c r="E32" s="22"/>
      <c r="F32" s="21"/>
      <c r="G32" s="21"/>
      <c r="H32" s="21"/>
      <c r="I32" s="21"/>
      <c r="J32" s="21"/>
      <c r="K32" s="21"/>
      <c r="L32" s="21"/>
      <c r="M32" s="21"/>
      <c r="N32" s="21"/>
      <c r="O32" s="11">
        <f t="shared" si="1"/>
        <v>0</v>
      </c>
      <c r="P32" s="23" t="str">
        <f t="shared" si="2"/>
        <v/>
      </c>
    </row>
    <row r="33" ht="14.25" customHeight="1">
      <c r="A33" s="11">
        <v>25.0</v>
      </c>
      <c r="B33" s="20"/>
      <c r="C33" s="21"/>
      <c r="D33" s="21"/>
      <c r="E33" s="22"/>
      <c r="F33" s="21"/>
      <c r="G33" s="21"/>
      <c r="H33" s="21"/>
      <c r="I33" s="21"/>
      <c r="J33" s="21"/>
      <c r="K33" s="21"/>
      <c r="L33" s="21"/>
      <c r="M33" s="21"/>
      <c r="N33" s="21"/>
      <c r="O33" s="11">
        <f t="shared" si="1"/>
        <v>0</v>
      </c>
      <c r="P33" s="23" t="str">
        <f t="shared" si="2"/>
        <v/>
      </c>
    </row>
    <row r="34" ht="14.25" customHeight="1">
      <c r="A34" s="11">
        <v>26.0</v>
      </c>
      <c r="B34" s="20"/>
      <c r="C34" s="21"/>
      <c r="D34" s="21"/>
      <c r="E34" s="22"/>
      <c r="F34" s="21"/>
      <c r="G34" s="21"/>
      <c r="H34" s="21"/>
      <c r="I34" s="21"/>
      <c r="J34" s="21"/>
      <c r="K34" s="21"/>
      <c r="L34" s="21"/>
      <c r="M34" s="21"/>
      <c r="N34" s="21"/>
      <c r="O34" s="11">
        <f t="shared" si="1"/>
        <v>0</v>
      </c>
      <c r="P34" s="23" t="str">
        <f t="shared" si="2"/>
        <v/>
      </c>
    </row>
    <row r="35" ht="14.25" customHeight="1">
      <c r="A35" s="11">
        <v>27.0</v>
      </c>
      <c r="B35" s="20"/>
      <c r="C35" s="21"/>
      <c r="D35" s="21"/>
      <c r="E35" s="22"/>
      <c r="F35" s="21"/>
      <c r="G35" s="21"/>
      <c r="H35" s="21"/>
      <c r="I35" s="21"/>
      <c r="J35" s="21"/>
      <c r="K35" s="21"/>
      <c r="L35" s="21"/>
      <c r="M35" s="21"/>
      <c r="N35" s="21"/>
      <c r="O35" s="11">
        <f t="shared" si="1"/>
        <v>0</v>
      </c>
      <c r="P35" s="23" t="str">
        <f t="shared" si="2"/>
        <v/>
      </c>
    </row>
    <row r="36" ht="14.25" customHeight="1">
      <c r="A36" s="11">
        <v>28.0</v>
      </c>
      <c r="B36" s="20"/>
      <c r="C36" s="21"/>
      <c r="D36" s="21"/>
      <c r="E36" s="22"/>
      <c r="F36" s="21"/>
      <c r="G36" s="21"/>
      <c r="H36" s="21"/>
      <c r="I36" s="21"/>
      <c r="J36" s="21"/>
      <c r="K36" s="21"/>
      <c r="L36" s="21"/>
      <c r="M36" s="21"/>
      <c r="N36" s="21"/>
      <c r="O36" s="11">
        <f t="shared" si="1"/>
        <v>0</v>
      </c>
      <c r="P36" s="23" t="str">
        <f t="shared" si="2"/>
        <v/>
      </c>
    </row>
    <row r="37" ht="14.25" customHeight="1">
      <c r="A37" s="11">
        <v>29.0</v>
      </c>
      <c r="B37" s="20"/>
      <c r="C37" s="21"/>
      <c r="D37" s="21"/>
      <c r="E37" s="22"/>
      <c r="F37" s="21"/>
      <c r="G37" s="21"/>
      <c r="H37" s="21"/>
      <c r="I37" s="21"/>
      <c r="J37" s="21"/>
      <c r="K37" s="21"/>
      <c r="L37" s="21"/>
      <c r="M37" s="21"/>
      <c r="N37" s="21"/>
      <c r="O37" s="11">
        <f t="shared" si="1"/>
        <v>0</v>
      </c>
      <c r="P37" s="23" t="str">
        <f t="shared" si="2"/>
        <v/>
      </c>
    </row>
    <row r="38" ht="14.25" customHeight="1">
      <c r="A38" s="11">
        <v>30.0</v>
      </c>
      <c r="B38" s="20"/>
      <c r="C38" s="21"/>
      <c r="D38" s="21"/>
      <c r="E38" s="22"/>
      <c r="F38" s="21"/>
      <c r="G38" s="21"/>
      <c r="H38" s="21"/>
      <c r="I38" s="21"/>
      <c r="J38" s="21"/>
      <c r="K38" s="21"/>
      <c r="L38" s="21"/>
      <c r="M38" s="21"/>
      <c r="N38" s="21"/>
      <c r="O38" s="11">
        <f t="shared" si="1"/>
        <v>0</v>
      </c>
      <c r="P38" s="23" t="str">
        <f t="shared" si="2"/>
        <v/>
      </c>
    </row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:O1"/>
    <mergeCell ref="A2:O2"/>
    <mergeCell ref="A4:O4"/>
    <mergeCell ref="P4:P5"/>
    <mergeCell ref="A5:O5"/>
    <mergeCell ref="P6:P8"/>
  </mergeCells>
  <conditionalFormatting sqref="P1:P3 P9:P38">
    <cfRule type="notContainsBlanks" dxfId="0" priority="1">
      <formula>LEN(TRIM(P1))&gt;0</formula>
    </cfRule>
  </conditionalFormatting>
  <printOptions/>
  <pageMargins bottom="0.75" footer="0.0" header="0.0" left="0.7" right="0.7" top="0.75"/>
  <pageSetup orientation="portrait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5.43"/>
    <col customWidth="1" min="3" max="10" width="8.71"/>
    <col customWidth="1" min="11" max="11" width="10.71"/>
    <col customWidth="1" min="12" max="15" width="8.71"/>
    <col customWidth="1" min="16" max="16" width="12.29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ht="14.25" customHeight="1">
      <c r="A2" s="4" t="s">
        <v>435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15.0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ht="19.5" customHeight="1">
      <c r="A4" s="7" t="s">
        <v>436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8" t="s">
        <v>3</v>
      </c>
    </row>
    <row r="5" ht="14.25" customHeight="1">
      <c r="A5" s="9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ht="14.25" customHeight="1">
      <c r="A6" s="10"/>
      <c r="B6" s="10"/>
      <c r="C6" s="11"/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2" t="s">
        <v>15</v>
      </c>
      <c r="O6" s="12" t="s">
        <v>16</v>
      </c>
      <c r="P6" s="25">
        <v>3.0</v>
      </c>
    </row>
    <row r="7" ht="14.25" customHeight="1">
      <c r="A7" s="10"/>
      <c r="B7" s="10"/>
      <c r="C7" s="11"/>
      <c r="D7" s="14">
        <v>45368.0</v>
      </c>
      <c r="E7" s="14">
        <v>45382.0</v>
      </c>
      <c r="F7" s="14">
        <v>45396.0</v>
      </c>
      <c r="G7" s="14">
        <v>45424.0</v>
      </c>
      <c r="H7" s="14">
        <v>45452.0</v>
      </c>
      <c r="I7" s="14">
        <v>45472.0</v>
      </c>
      <c r="J7" s="14">
        <v>45543.0</v>
      </c>
      <c r="K7" s="14">
        <v>45557.0</v>
      </c>
      <c r="L7" s="14">
        <v>45571.0</v>
      </c>
      <c r="M7" s="14">
        <v>45585.0</v>
      </c>
      <c r="N7" s="14">
        <v>45606.0</v>
      </c>
      <c r="O7" s="15" t="s">
        <v>17</v>
      </c>
      <c r="P7" s="16"/>
    </row>
    <row r="8" ht="14.25" customHeight="1">
      <c r="A8" s="17" t="s">
        <v>18</v>
      </c>
      <c r="B8" s="17" t="s">
        <v>19</v>
      </c>
      <c r="C8" s="24" t="s">
        <v>20</v>
      </c>
      <c r="D8" s="15" t="s">
        <v>21</v>
      </c>
      <c r="E8" s="15" t="s">
        <v>22</v>
      </c>
      <c r="F8" s="15" t="s">
        <v>23</v>
      </c>
      <c r="G8" s="15" t="s">
        <v>22</v>
      </c>
      <c r="H8" s="15" t="s">
        <v>21</v>
      </c>
      <c r="I8" s="15" t="s">
        <v>24</v>
      </c>
      <c r="J8" s="15" t="s">
        <v>21</v>
      </c>
      <c r="K8" s="15" t="s">
        <v>25</v>
      </c>
      <c r="L8" s="15" t="s">
        <v>21</v>
      </c>
      <c r="M8" s="15" t="s">
        <v>23</v>
      </c>
      <c r="N8" s="15" t="s">
        <v>22</v>
      </c>
      <c r="O8" s="19" t="s">
        <v>26</v>
      </c>
      <c r="P8" s="16"/>
    </row>
    <row r="9" ht="14.25" customHeight="1">
      <c r="A9" s="11">
        <v>1.0</v>
      </c>
      <c r="B9" s="55" t="s">
        <v>358</v>
      </c>
      <c r="C9" s="21">
        <v>75.0</v>
      </c>
      <c r="D9" s="21">
        <v>16.0</v>
      </c>
      <c r="E9" s="21">
        <v>16.0</v>
      </c>
      <c r="F9" s="28">
        <v>16.0</v>
      </c>
      <c r="G9" s="21"/>
      <c r="H9" s="21"/>
      <c r="I9" s="21"/>
      <c r="J9" s="21"/>
      <c r="K9" s="21"/>
      <c r="L9" s="21"/>
      <c r="M9" s="21"/>
      <c r="N9" s="21"/>
      <c r="O9" s="11">
        <f t="shared" ref="O9:O38" si="1">SUM(D9:N9)</f>
        <v>48</v>
      </c>
      <c r="P9" s="23" t="str">
        <f t="shared" ref="P9:P38" si="2">IF(COUNTA(D9:M9)&gt;=($P$6-2),"Series Eligible","")</f>
        <v>Series Eligible</v>
      </c>
    </row>
    <row r="10" ht="14.25" customHeight="1">
      <c r="A10" s="11">
        <v>2.0</v>
      </c>
      <c r="B10" s="55" t="s">
        <v>437</v>
      </c>
      <c r="C10" s="21">
        <v>157.0</v>
      </c>
      <c r="D10" s="21">
        <v>13.0</v>
      </c>
      <c r="E10" s="21">
        <v>10.0</v>
      </c>
      <c r="F10" s="28">
        <v>20.0</v>
      </c>
      <c r="G10" s="21"/>
      <c r="H10" s="21"/>
      <c r="I10" s="21"/>
      <c r="J10" s="21"/>
      <c r="K10" s="21"/>
      <c r="L10" s="21"/>
      <c r="M10" s="21"/>
      <c r="N10" s="21"/>
      <c r="O10" s="11">
        <f t="shared" si="1"/>
        <v>43</v>
      </c>
      <c r="P10" s="23" t="str">
        <f t="shared" si="2"/>
        <v>Series Eligible</v>
      </c>
    </row>
    <row r="11" ht="14.25" customHeight="1">
      <c r="A11" s="11">
        <v>3.0</v>
      </c>
      <c r="B11" s="58" t="s">
        <v>438</v>
      </c>
      <c r="C11" s="21">
        <v>232.0</v>
      </c>
      <c r="D11" s="28">
        <v>6.0</v>
      </c>
      <c r="E11" s="21">
        <v>9.0</v>
      </c>
      <c r="F11" s="28">
        <v>11.0</v>
      </c>
      <c r="G11" s="21"/>
      <c r="H11" s="21"/>
      <c r="I11" s="21"/>
      <c r="J11" s="21"/>
      <c r="K11" s="21"/>
      <c r="L11" s="21"/>
      <c r="M11" s="21"/>
      <c r="N11" s="21"/>
      <c r="O11" s="11">
        <f t="shared" si="1"/>
        <v>26</v>
      </c>
      <c r="P11" s="23" t="str">
        <f t="shared" si="2"/>
        <v>Series Eligible</v>
      </c>
    </row>
    <row r="12" ht="14.25" customHeight="1">
      <c r="A12" s="11">
        <v>4.0</v>
      </c>
      <c r="B12" s="55" t="s">
        <v>439</v>
      </c>
      <c r="C12" s="21">
        <v>222.0</v>
      </c>
      <c r="D12" s="21">
        <v>11.0</v>
      </c>
      <c r="E12" s="21"/>
      <c r="F12" s="28">
        <v>13.0</v>
      </c>
      <c r="G12" s="21"/>
      <c r="H12" s="21"/>
      <c r="I12" s="21"/>
      <c r="J12" s="21"/>
      <c r="K12" s="21"/>
      <c r="L12" s="21"/>
      <c r="M12" s="21"/>
      <c r="N12" s="21"/>
      <c r="O12" s="11">
        <f t="shared" si="1"/>
        <v>24</v>
      </c>
      <c r="P12" s="23" t="str">
        <f t="shared" si="2"/>
        <v>Series Eligible</v>
      </c>
    </row>
    <row r="13" ht="14.25" customHeight="1">
      <c r="A13" s="11">
        <v>5.0</v>
      </c>
      <c r="B13" s="55" t="s">
        <v>440</v>
      </c>
      <c r="C13" s="21">
        <v>224.0</v>
      </c>
      <c r="D13" s="21"/>
      <c r="E13" s="21">
        <v>20.0</v>
      </c>
      <c r="F13" s="21"/>
      <c r="G13" s="21"/>
      <c r="H13" s="21"/>
      <c r="I13" s="21"/>
      <c r="J13" s="21"/>
      <c r="K13" s="21"/>
      <c r="L13" s="21"/>
      <c r="M13" s="21"/>
      <c r="N13" s="21"/>
      <c r="O13" s="11">
        <f t="shared" si="1"/>
        <v>20</v>
      </c>
      <c r="P13" s="23" t="str">
        <f t="shared" si="2"/>
        <v>Series Eligible</v>
      </c>
    </row>
    <row r="14" ht="14.25" customHeight="1">
      <c r="A14" s="11">
        <v>6.0</v>
      </c>
      <c r="B14" s="55" t="s">
        <v>441</v>
      </c>
      <c r="C14" s="21">
        <v>53.0</v>
      </c>
      <c r="D14" s="21">
        <v>20.0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11">
        <f t="shared" si="1"/>
        <v>20</v>
      </c>
      <c r="P14" s="23" t="str">
        <f t="shared" si="2"/>
        <v>Series Eligible</v>
      </c>
    </row>
    <row r="15" ht="14.25" customHeight="1">
      <c r="A15" s="11">
        <v>7.0</v>
      </c>
      <c r="B15" s="55" t="s">
        <v>442</v>
      </c>
      <c r="C15" s="21">
        <v>523.0</v>
      </c>
      <c r="D15" s="21">
        <v>5.0</v>
      </c>
      <c r="E15" s="21">
        <v>13.0</v>
      </c>
      <c r="F15" s="21"/>
      <c r="G15" s="21"/>
      <c r="H15" s="21"/>
      <c r="I15" s="21"/>
      <c r="J15" s="21"/>
      <c r="K15" s="21"/>
      <c r="L15" s="21"/>
      <c r="M15" s="21"/>
      <c r="N15" s="21"/>
      <c r="O15" s="11">
        <f t="shared" si="1"/>
        <v>18</v>
      </c>
      <c r="P15" s="23" t="str">
        <f t="shared" si="2"/>
        <v>Series Eligible</v>
      </c>
    </row>
    <row r="16" ht="14.25" customHeight="1">
      <c r="A16" s="11">
        <v>8.0</v>
      </c>
      <c r="B16" s="55" t="s">
        <v>443</v>
      </c>
      <c r="C16" s="21">
        <v>271.0</v>
      </c>
      <c r="D16" s="21">
        <v>9.0</v>
      </c>
      <c r="E16" s="21">
        <v>7.0</v>
      </c>
      <c r="F16" s="21"/>
      <c r="G16" s="21"/>
      <c r="H16" s="21"/>
      <c r="I16" s="21"/>
      <c r="J16" s="21"/>
      <c r="K16" s="21"/>
      <c r="L16" s="21"/>
      <c r="M16" s="21"/>
      <c r="N16" s="21"/>
      <c r="O16" s="11">
        <f t="shared" si="1"/>
        <v>16</v>
      </c>
      <c r="P16" s="23" t="str">
        <f t="shared" si="2"/>
        <v>Series Eligible</v>
      </c>
    </row>
    <row r="17" ht="14.25" customHeight="1">
      <c r="A17" s="11">
        <v>9.0</v>
      </c>
      <c r="B17" s="55" t="s">
        <v>361</v>
      </c>
      <c r="C17" s="21">
        <v>27.0</v>
      </c>
      <c r="D17" s="21"/>
      <c r="E17" s="21">
        <v>11.0</v>
      </c>
      <c r="F17" s="21"/>
      <c r="G17" s="21"/>
      <c r="H17" s="21"/>
      <c r="I17" s="21"/>
      <c r="J17" s="21"/>
      <c r="K17" s="21"/>
      <c r="L17" s="21"/>
      <c r="M17" s="21"/>
      <c r="N17" s="21"/>
      <c r="O17" s="11">
        <f t="shared" si="1"/>
        <v>11</v>
      </c>
      <c r="P17" s="23" t="str">
        <f t="shared" si="2"/>
        <v>Series Eligible</v>
      </c>
    </row>
    <row r="18" ht="14.25" customHeight="1">
      <c r="A18" s="11">
        <v>10.0</v>
      </c>
      <c r="B18" s="55" t="s">
        <v>444</v>
      </c>
      <c r="C18" s="21">
        <v>211.0</v>
      </c>
      <c r="D18" s="21">
        <v>10.0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11">
        <f t="shared" si="1"/>
        <v>10</v>
      </c>
      <c r="P18" s="23" t="str">
        <f t="shared" si="2"/>
        <v>Series Eligible</v>
      </c>
    </row>
    <row r="19" ht="14.25" customHeight="1">
      <c r="A19" s="11">
        <v>11.0</v>
      </c>
      <c r="B19" s="55" t="s">
        <v>445</v>
      </c>
      <c r="C19" s="21">
        <v>57.0</v>
      </c>
      <c r="D19" s="21">
        <v>8.0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11">
        <f t="shared" si="1"/>
        <v>8</v>
      </c>
      <c r="P19" s="23" t="str">
        <f t="shared" si="2"/>
        <v>Series Eligible</v>
      </c>
    </row>
    <row r="20" ht="14.25" customHeight="1">
      <c r="A20" s="11">
        <v>12.0</v>
      </c>
      <c r="B20" s="55" t="s">
        <v>446</v>
      </c>
      <c r="C20" s="21">
        <v>385.0</v>
      </c>
      <c r="D20" s="21"/>
      <c r="E20" s="21">
        <v>8.0</v>
      </c>
      <c r="F20" s="21"/>
      <c r="G20" s="21"/>
      <c r="H20" s="21"/>
      <c r="I20" s="21"/>
      <c r="J20" s="21"/>
      <c r="K20" s="21"/>
      <c r="L20" s="21"/>
      <c r="M20" s="21"/>
      <c r="N20" s="21"/>
      <c r="O20" s="11">
        <f t="shared" si="1"/>
        <v>8</v>
      </c>
      <c r="P20" s="23" t="str">
        <f t="shared" si="2"/>
        <v>Series Eligible</v>
      </c>
    </row>
    <row r="21" ht="14.25" customHeight="1">
      <c r="A21" s="11">
        <v>13.0</v>
      </c>
      <c r="B21" s="55" t="s">
        <v>447</v>
      </c>
      <c r="C21" s="21">
        <v>138.0</v>
      </c>
      <c r="D21" s="21">
        <v>7.0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11">
        <f t="shared" si="1"/>
        <v>7</v>
      </c>
      <c r="P21" s="23" t="str">
        <f t="shared" si="2"/>
        <v>Series Eligible</v>
      </c>
    </row>
    <row r="22" ht="14.25" customHeight="1">
      <c r="A22" s="11">
        <v>14.0</v>
      </c>
      <c r="B22" s="55"/>
      <c r="C22" s="21"/>
      <c r="D22" s="21"/>
      <c r="E22" s="28"/>
      <c r="F22" s="21"/>
      <c r="G22" s="21"/>
      <c r="H22" s="21"/>
      <c r="I22" s="21"/>
      <c r="J22" s="21"/>
      <c r="K22" s="21"/>
      <c r="L22" s="21"/>
      <c r="M22" s="21"/>
      <c r="N22" s="21"/>
      <c r="O22" s="11">
        <f t="shared" si="1"/>
        <v>0</v>
      </c>
      <c r="P22" s="23" t="str">
        <f t="shared" si="2"/>
        <v/>
      </c>
    </row>
    <row r="23" ht="14.25" customHeight="1">
      <c r="A23" s="11">
        <v>15.0</v>
      </c>
      <c r="B23" s="55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11">
        <f t="shared" si="1"/>
        <v>0</v>
      </c>
      <c r="P23" s="23" t="str">
        <f t="shared" si="2"/>
        <v/>
      </c>
    </row>
    <row r="24" ht="14.25" customHeight="1">
      <c r="A24" s="11">
        <v>16.0</v>
      </c>
      <c r="B24" s="55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11">
        <f t="shared" si="1"/>
        <v>0</v>
      </c>
      <c r="P24" s="23" t="str">
        <f t="shared" si="2"/>
        <v/>
      </c>
    </row>
    <row r="25" ht="14.25" customHeight="1">
      <c r="A25" s="11">
        <v>17.0</v>
      </c>
      <c r="B25" s="55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11">
        <f t="shared" si="1"/>
        <v>0</v>
      </c>
      <c r="P25" s="23" t="str">
        <f t="shared" si="2"/>
        <v/>
      </c>
    </row>
    <row r="26" ht="14.25" customHeight="1">
      <c r="A26" s="11">
        <v>18.0</v>
      </c>
      <c r="B26" s="55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11">
        <f t="shared" si="1"/>
        <v>0</v>
      </c>
      <c r="P26" s="23" t="str">
        <f t="shared" si="2"/>
        <v/>
      </c>
    </row>
    <row r="27" ht="14.25" customHeight="1">
      <c r="A27" s="11">
        <v>19.0</v>
      </c>
      <c r="B27" s="55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11">
        <f t="shared" si="1"/>
        <v>0</v>
      </c>
      <c r="P27" s="23" t="str">
        <f t="shared" si="2"/>
        <v/>
      </c>
    </row>
    <row r="28" ht="14.25" customHeight="1">
      <c r="A28" s="11">
        <v>20.0</v>
      </c>
      <c r="B28" s="55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11">
        <f t="shared" si="1"/>
        <v>0</v>
      </c>
      <c r="P28" s="23" t="str">
        <f t="shared" si="2"/>
        <v/>
      </c>
    </row>
    <row r="29" ht="14.25" customHeight="1">
      <c r="A29" s="11">
        <v>21.0</v>
      </c>
      <c r="B29" s="5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11">
        <f t="shared" si="1"/>
        <v>0</v>
      </c>
      <c r="P29" s="23" t="str">
        <f t="shared" si="2"/>
        <v/>
      </c>
    </row>
    <row r="30" ht="14.25" customHeight="1">
      <c r="A30" s="11">
        <v>22.0</v>
      </c>
      <c r="B30" s="55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11">
        <f t="shared" si="1"/>
        <v>0</v>
      </c>
      <c r="P30" s="23" t="str">
        <f t="shared" si="2"/>
        <v/>
      </c>
    </row>
    <row r="31" ht="14.25" customHeight="1">
      <c r="A31" s="11">
        <v>23.0</v>
      </c>
      <c r="B31" s="55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11">
        <f t="shared" si="1"/>
        <v>0</v>
      </c>
      <c r="P31" s="23" t="str">
        <f t="shared" si="2"/>
        <v/>
      </c>
    </row>
    <row r="32" ht="14.25" customHeight="1">
      <c r="A32" s="11">
        <v>24.0</v>
      </c>
      <c r="B32" s="55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11">
        <f t="shared" si="1"/>
        <v>0</v>
      </c>
      <c r="P32" s="23" t="str">
        <f t="shared" si="2"/>
        <v/>
      </c>
    </row>
    <row r="33" ht="14.25" customHeight="1">
      <c r="A33" s="11">
        <v>25.0</v>
      </c>
      <c r="B33" s="55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11">
        <f t="shared" si="1"/>
        <v>0</v>
      </c>
      <c r="P33" s="23" t="str">
        <f t="shared" si="2"/>
        <v/>
      </c>
    </row>
    <row r="34" ht="14.25" customHeight="1">
      <c r="A34" s="11">
        <v>26.0</v>
      </c>
      <c r="B34" s="55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11">
        <f t="shared" si="1"/>
        <v>0</v>
      </c>
      <c r="P34" s="23" t="str">
        <f t="shared" si="2"/>
        <v/>
      </c>
    </row>
    <row r="35" ht="14.25" customHeight="1">
      <c r="A35" s="11">
        <v>27.0</v>
      </c>
      <c r="B35" s="55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11">
        <f t="shared" si="1"/>
        <v>0</v>
      </c>
      <c r="P35" s="23" t="str">
        <f t="shared" si="2"/>
        <v/>
      </c>
    </row>
    <row r="36" ht="14.25" customHeight="1">
      <c r="A36" s="11">
        <v>28.0</v>
      </c>
      <c r="B36" s="55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11">
        <f t="shared" si="1"/>
        <v>0</v>
      </c>
      <c r="P36" s="23" t="str">
        <f t="shared" si="2"/>
        <v/>
      </c>
    </row>
    <row r="37" ht="14.25" customHeight="1">
      <c r="A37" s="11">
        <v>29.0</v>
      </c>
      <c r="B37" s="55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11">
        <f t="shared" si="1"/>
        <v>0</v>
      </c>
      <c r="P37" s="23" t="str">
        <f t="shared" si="2"/>
        <v/>
      </c>
    </row>
    <row r="38" ht="14.25" customHeight="1">
      <c r="A38" s="11">
        <v>30.0</v>
      </c>
      <c r="B38" s="55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11">
        <f t="shared" si="1"/>
        <v>0</v>
      </c>
      <c r="P38" s="23" t="str">
        <f t="shared" si="2"/>
        <v/>
      </c>
    </row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:O1"/>
    <mergeCell ref="A2:O2"/>
    <mergeCell ref="A4:O4"/>
    <mergeCell ref="P4:P5"/>
    <mergeCell ref="A5:O5"/>
    <mergeCell ref="P6:P8"/>
  </mergeCells>
  <conditionalFormatting sqref="P1:P3 P9:P38">
    <cfRule type="notContainsBlanks" dxfId="0" priority="1">
      <formula>LEN(TRIM(P1))&gt;0</formula>
    </cfRule>
  </conditionalFormatting>
  <printOptions/>
  <pageMargins bottom="0.75" footer="0.0" header="0.0" left="0.7" right="0.7" top="0.75"/>
  <pageSetup orientation="landscape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4.86"/>
    <col customWidth="1" min="3" max="10" width="8.71"/>
    <col customWidth="1" min="11" max="11" width="10.71"/>
    <col customWidth="1" min="12" max="15" width="8.71"/>
    <col customWidth="1" min="16" max="16" width="12.0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ht="14.25" customHeight="1">
      <c r="A2" s="4" t="s">
        <v>448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14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>
      <c r="A4" s="7" t="s">
        <v>449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8" t="s">
        <v>3</v>
      </c>
    </row>
    <row r="5" ht="14.25" customHeight="1">
      <c r="A5" s="9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ht="14.25" customHeight="1">
      <c r="A6" s="10"/>
      <c r="B6" s="10"/>
      <c r="C6" s="11"/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2" t="s">
        <v>15</v>
      </c>
      <c r="O6" s="12" t="s">
        <v>16</v>
      </c>
      <c r="P6" s="25">
        <v>3.0</v>
      </c>
    </row>
    <row r="7" ht="14.25" customHeight="1">
      <c r="A7" s="10"/>
      <c r="B7" s="10"/>
      <c r="C7" s="11"/>
      <c r="D7" s="14">
        <v>45368.0</v>
      </c>
      <c r="E7" s="14">
        <v>45382.0</v>
      </c>
      <c r="F7" s="14">
        <v>45396.0</v>
      </c>
      <c r="G7" s="14">
        <v>45424.0</v>
      </c>
      <c r="H7" s="14">
        <v>45452.0</v>
      </c>
      <c r="I7" s="14">
        <v>45472.0</v>
      </c>
      <c r="J7" s="14">
        <v>45543.0</v>
      </c>
      <c r="K7" s="14">
        <v>45557.0</v>
      </c>
      <c r="L7" s="14">
        <v>45571.0</v>
      </c>
      <c r="M7" s="14">
        <v>45585.0</v>
      </c>
      <c r="N7" s="14">
        <v>45606.0</v>
      </c>
      <c r="O7" s="15" t="s">
        <v>17</v>
      </c>
      <c r="P7" s="16"/>
    </row>
    <row r="8" ht="14.25" customHeight="1">
      <c r="A8" s="17" t="s">
        <v>18</v>
      </c>
      <c r="B8" s="10" t="s">
        <v>19</v>
      </c>
      <c r="C8" s="11" t="s">
        <v>20</v>
      </c>
      <c r="D8" s="15" t="s">
        <v>21</v>
      </c>
      <c r="E8" s="15" t="s">
        <v>22</v>
      </c>
      <c r="F8" s="15" t="s">
        <v>23</v>
      </c>
      <c r="G8" s="15" t="s">
        <v>22</v>
      </c>
      <c r="H8" s="15" t="s">
        <v>21</v>
      </c>
      <c r="I8" s="15" t="s">
        <v>24</v>
      </c>
      <c r="J8" s="15" t="s">
        <v>21</v>
      </c>
      <c r="K8" s="15" t="s">
        <v>25</v>
      </c>
      <c r="L8" s="15" t="s">
        <v>21</v>
      </c>
      <c r="M8" s="15" t="s">
        <v>23</v>
      </c>
      <c r="N8" s="15" t="s">
        <v>22</v>
      </c>
      <c r="O8" s="19" t="s">
        <v>26</v>
      </c>
      <c r="P8" s="16"/>
    </row>
    <row r="9" ht="15.0" customHeight="1">
      <c r="A9" s="11">
        <v>1.0</v>
      </c>
      <c r="B9" s="20" t="s">
        <v>219</v>
      </c>
      <c r="C9" s="21">
        <v>427.0</v>
      </c>
      <c r="D9" s="22">
        <v>13.0</v>
      </c>
      <c r="E9" s="21">
        <v>11.0</v>
      </c>
      <c r="F9" s="28">
        <v>13.0</v>
      </c>
      <c r="G9" s="21"/>
      <c r="H9" s="21"/>
      <c r="I9" s="21"/>
      <c r="J9" s="21"/>
      <c r="K9" s="21"/>
      <c r="L9" s="21"/>
      <c r="M9" s="21"/>
      <c r="N9" s="21"/>
      <c r="O9" s="11">
        <f t="shared" ref="O9:O54" si="1">SUM(D9:N9)</f>
        <v>37</v>
      </c>
      <c r="P9" s="23" t="str">
        <f t="shared" ref="P9:P54" si="2">IF(COUNTA(D9:M9)&gt;=($P$6-2),"Series Eligible","")</f>
        <v>Series Eligible</v>
      </c>
    </row>
    <row r="10" ht="14.25" customHeight="1">
      <c r="A10" s="11">
        <v>2.0</v>
      </c>
      <c r="B10" s="20" t="s">
        <v>349</v>
      </c>
      <c r="C10" s="21">
        <v>24.0</v>
      </c>
      <c r="D10" s="22">
        <v>20.0</v>
      </c>
      <c r="E10" s="21"/>
      <c r="F10" s="28">
        <v>16.0</v>
      </c>
      <c r="G10" s="21"/>
      <c r="H10" s="21"/>
      <c r="I10" s="21"/>
      <c r="J10" s="21"/>
      <c r="K10" s="21"/>
      <c r="L10" s="21"/>
      <c r="M10" s="21"/>
      <c r="N10" s="21"/>
      <c r="O10" s="11">
        <f t="shared" si="1"/>
        <v>36</v>
      </c>
      <c r="P10" s="23" t="str">
        <f t="shared" si="2"/>
        <v>Series Eligible</v>
      </c>
    </row>
    <row r="11" ht="14.25" customHeight="1">
      <c r="A11" s="11">
        <v>3.0</v>
      </c>
      <c r="B11" s="20" t="s">
        <v>351</v>
      </c>
      <c r="C11" s="21">
        <v>656.0</v>
      </c>
      <c r="D11" s="22"/>
      <c r="E11" s="21">
        <v>16.0</v>
      </c>
      <c r="F11" s="28">
        <v>20.0</v>
      </c>
      <c r="G11" s="21"/>
      <c r="H11" s="21"/>
      <c r="I11" s="21"/>
      <c r="J11" s="21"/>
      <c r="K11" s="21"/>
      <c r="L11" s="21"/>
      <c r="M11" s="21"/>
      <c r="N11" s="21"/>
      <c r="O11" s="11">
        <f t="shared" si="1"/>
        <v>36</v>
      </c>
      <c r="P11" s="23" t="str">
        <f t="shared" si="2"/>
        <v>Series Eligible</v>
      </c>
    </row>
    <row r="12" ht="15.0" customHeight="1">
      <c r="A12" s="11">
        <v>4.0</v>
      </c>
      <c r="B12" s="20" t="s">
        <v>310</v>
      </c>
      <c r="C12" s="21">
        <v>66.0</v>
      </c>
      <c r="D12" s="22">
        <v>16.0</v>
      </c>
      <c r="E12" s="21">
        <v>13.0</v>
      </c>
      <c r="F12" s="21"/>
      <c r="G12" s="21"/>
      <c r="H12" s="21"/>
      <c r="I12" s="21"/>
      <c r="J12" s="21"/>
      <c r="K12" s="21"/>
      <c r="L12" s="21"/>
      <c r="M12" s="21"/>
      <c r="N12" s="21"/>
      <c r="O12" s="11">
        <f t="shared" si="1"/>
        <v>29</v>
      </c>
      <c r="P12" s="23" t="str">
        <f t="shared" si="2"/>
        <v>Series Eligible</v>
      </c>
    </row>
    <row r="13" ht="15.0" customHeight="1">
      <c r="A13" s="11">
        <v>5.0</v>
      </c>
      <c r="B13" s="20" t="s">
        <v>328</v>
      </c>
      <c r="C13" s="21">
        <v>103.0</v>
      </c>
      <c r="D13" s="22">
        <v>11.0</v>
      </c>
      <c r="E13" s="21">
        <v>9.0</v>
      </c>
      <c r="F13" s="21"/>
      <c r="G13" s="21"/>
      <c r="H13" s="21"/>
      <c r="I13" s="21"/>
      <c r="J13" s="21"/>
      <c r="K13" s="21"/>
      <c r="L13" s="21"/>
      <c r="M13" s="21"/>
      <c r="N13" s="21"/>
      <c r="O13" s="11">
        <f t="shared" si="1"/>
        <v>20</v>
      </c>
      <c r="P13" s="23" t="str">
        <f t="shared" si="2"/>
        <v>Series Eligible</v>
      </c>
    </row>
    <row r="14" ht="15.0" customHeight="1">
      <c r="A14" s="11">
        <v>6.0</v>
      </c>
      <c r="B14" s="20" t="s">
        <v>450</v>
      </c>
      <c r="C14" s="21">
        <v>28.0</v>
      </c>
      <c r="D14" s="22"/>
      <c r="E14" s="21">
        <v>20.0</v>
      </c>
      <c r="F14" s="21"/>
      <c r="G14" s="21"/>
      <c r="H14" s="21"/>
      <c r="I14" s="21"/>
      <c r="J14" s="21"/>
      <c r="K14" s="21"/>
      <c r="L14" s="21"/>
      <c r="M14" s="21"/>
      <c r="N14" s="21"/>
      <c r="O14" s="11">
        <f t="shared" si="1"/>
        <v>20</v>
      </c>
      <c r="P14" s="23" t="str">
        <f t="shared" si="2"/>
        <v>Series Eligible</v>
      </c>
    </row>
    <row r="15" ht="15.0" customHeight="1">
      <c r="A15" s="11">
        <v>7.0</v>
      </c>
      <c r="B15" s="20" t="s">
        <v>317</v>
      </c>
      <c r="C15" s="21">
        <v>6.0</v>
      </c>
      <c r="D15" s="22"/>
      <c r="E15" s="21">
        <v>10.0</v>
      </c>
      <c r="F15" s="28">
        <v>10.0</v>
      </c>
      <c r="G15" s="21"/>
      <c r="H15" s="21"/>
      <c r="I15" s="21"/>
      <c r="J15" s="21"/>
      <c r="K15" s="21"/>
      <c r="L15" s="21"/>
      <c r="M15" s="21"/>
      <c r="N15" s="21"/>
      <c r="O15" s="11">
        <f t="shared" si="1"/>
        <v>20</v>
      </c>
      <c r="P15" s="23" t="str">
        <f t="shared" si="2"/>
        <v>Series Eligible</v>
      </c>
    </row>
    <row r="16" ht="15.0" customHeight="1">
      <c r="A16" s="11">
        <v>8.0</v>
      </c>
      <c r="B16" s="31" t="s">
        <v>451</v>
      </c>
      <c r="C16" s="28">
        <v>74.0</v>
      </c>
      <c r="D16" s="22"/>
      <c r="E16" s="21"/>
      <c r="F16" s="28">
        <v>11.0</v>
      </c>
      <c r="G16" s="21"/>
      <c r="H16" s="21"/>
      <c r="I16" s="21"/>
      <c r="J16" s="21"/>
      <c r="K16" s="21"/>
      <c r="L16" s="21"/>
      <c r="M16" s="21"/>
      <c r="N16" s="21"/>
      <c r="O16" s="11">
        <f t="shared" si="1"/>
        <v>11</v>
      </c>
      <c r="P16" s="23" t="str">
        <f t="shared" si="2"/>
        <v>Series Eligible</v>
      </c>
    </row>
    <row r="17" ht="15.0" customHeight="1">
      <c r="A17" s="11">
        <v>9.0</v>
      </c>
      <c r="B17" s="20" t="s">
        <v>230</v>
      </c>
      <c r="C17" s="21">
        <v>310.0</v>
      </c>
      <c r="D17" s="22">
        <v>10.0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11">
        <f t="shared" si="1"/>
        <v>10</v>
      </c>
      <c r="P17" s="23" t="str">
        <f t="shared" si="2"/>
        <v>Series Eligible</v>
      </c>
    </row>
    <row r="18" ht="15.0" customHeight="1">
      <c r="A18" s="11">
        <v>10.0</v>
      </c>
      <c r="B18" s="20" t="s">
        <v>233</v>
      </c>
      <c r="C18" s="21">
        <v>112.0</v>
      </c>
      <c r="D18" s="22">
        <v>9.0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11">
        <f t="shared" si="1"/>
        <v>9</v>
      </c>
      <c r="P18" s="23" t="str">
        <f t="shared" si="2"/>
        <v>Series Eligible</v>
      </c>
    </row>
    <row r="19" ht="15.0" customHeight="1">
      <c r="A19" s="11">
        <v>11.0</v>
      </c>
      <c r="B19" s="31" t="s">
        <v>402</v>
      </c>
      <c r="C19" s="28">
        <v>994.0</v>
      </c>
      <c r="D19" s="22"/>
      <c r="E19" s="21"/>
      <c r="F19" s="28">
        <v>9.0</v>
      </c>
      <c r="G19" s="21"/>
      <c r="H19" s="21"/>
      <c r="I19" s="21"/>
      <c r="J19" s="21"/>
      <c r="K19" s="21"/>
      <c r="L19" s="21"/>
      <c r="M19" s="21"/>
      <c r="N19" s="21"/>
      <c r="O19" s="11">
        <f t="shared" si="1"/>
        <v>9</v>
      </c>
      <c r="P19" s="23" t="str">
        <f t="shared" si="2"/>
        <v>Series Eligible</v>
      </c>
    </row>
    <row r="20" ht="15.0" customHeight="1">
      <c r="A20" s="11">
        <v>12.0</v>
      </c>
      <c r="B20" s="20" t="s">
        <v>250</v>
      </c>
      <c r="C20" s="21">
        <v>4.0</v>
      </c>
      <c r="D20" s="22">
        <v>8.0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11">
        <f t="shared" si="1"/>
        <v>8</v>
      </c>
      <c r="P20" s="23" t="str">
        <f t="shared" si="2"/>
        <v>Series Eligible</v>
      </c>
    </row>
    <row r="21" ht="15.0" customHeight="1">
      <c r="A21" s="11">
        <v>13.0</v>
      </c>
      <c r="B21" s="20"/>
      <c r="C21" s="21"/>
      <c r="D21" s="22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11">
        <f t="shared" si="1"/>
        <v>0</v>
      </c>
      <c r="P21" s="23" t="str">
        <f t="shared" si="2"/>
        <v/>
      </c>
    </row>
    <row r="22" ht="15.0" customHeight="1">
      <c r="A22" s="11">
        <v>14.0</v>
      </c>
      <c r="B22" s="20"/>
      <c r="C22" s="21"/>
      <c r="D22" s="22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11">
        <f t="shared" si="1"/>
        <v>0</v>
      </c>
      <c r="P22" s="23" t="str">
        <f t="shared" si="2"/>
        <v/>
      </c>
    </row>
    <row r="23" ht="14.25" customHeight="1">
      <c r="A23" s="11">
        <v>15.0</v>
      </c>
      <c r="B23" s="20"/>
      <c r="C23" s="21"/>
      <c r="D23" s="22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11">
        <f t="shared" si="1"/>
        <v>0</v>
      </c>
      <c r="P23" s="23" t="str">
        <f t="shared" si="2"/>
        <v/>
      </c>
    </row>
    <row r="24" ht="14.25" customHeight="1">
      <c r="A24" s="11">
        <v>16.0</v>
      </c>
      <c r="B24" s="20"/>
      <c r="C24" s="21"/>
      <c r="D24" s="22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11">
        <f t="shared" si="1"/>
        <v>0</v>
      </c>
      <c r="P24" s="23" t="str">
        <f t="shared" si="2"/>
        <v/>
      </c>
    </row>
    <row r="25" ht="14.25" customHeight="1">
      <c r="A25" s="11">
        <v>17.0</v>
      </c>
      <c r="B25" s="20"/>
      <c r="C25" s="21"/>
      <c r="D25" s="22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11">
        <f t="shared" si="1"/>
        <v>0</v>
      </c>
      <c r="P25" s="23" t="str">
        <f t="shared" si="2"/>
        <v/>
      </c>
    </row>
    <row r="26" ht="14.25" customHeight="1">
      <c r="A26" s="11">
        <v>18.0</v>
      </c>
      <c r="B26" s="20"/>
      <c r="C26" s="21"/>
      <c r="D26" s="22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11">
        <f t="shared" si="1"/>
        <v>0</v>
      </c>
      <c r="P26" s="23" t="str">
        <f t="shared" si="2"/>
        <v/>
      </c>
    </row>
    <row r="27" ht="14.25" customHeight="1">
      <c r="A27" s="11">
        <v>19.0</v>
      </c>
      <c r="B27" s="20"/>
      <c r="C27" s="21"/>
      <c r="D27" s="22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11">
        <f t="shared" si="1"/>
        <v>0</v>
      </c>
      <c r="P27" s="23" t="str">
        <f t="shared" si="2"/>
        <v/>
      </c>
    </row>
    <row r="28" ht="14.25" customHeight="1">
      <c r="A28" s="11">
        <v>20.0</v>
      </c>
      <c r="B28" s="20"/>
      <c r="C28" s="21"/>
      <c r="D28" s="22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11">
        <f t="shared" si="1"/>
        <v>0</v>
      </c>
      <c r="P28" s="23" t="str">
        <f t="shared" si="2"/>
        <v/>
      </c>
    </row>
    <row r="29" ht="14.25" customHeight="1">
      <c r="A29" s="11">
        <v>21.0</v>
      </c>
      <c r="B29" s="20"/>
      <c r="C29" s="21"/>
      <c r="D29" s="22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11">
        <f t="shared" si="1"/>
        <v>0</v>
      </c>
      <c r="P29" s="23" t="str">
        <f t="shared" si="2"/>
        <v/>
      </c>
    </row>
    <row r="30" ht="14.25" customHeight="1">
      <c r="A30" s="11">
        <v>22.0</v>
      </c>
      <c r="B30" s="20"/>
      <c r="C30" s="21"/>
      <c r="D30" s="22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11">
        <f t="shared" si="1"/>
        <v>0</v>
      </c>
      <c r="P30" s="23" t="str">
        <f t="shared" si="2"/>
        <v/>
      </c>
    </row>
    <row r="31" ht="14.25" customHeight="1">
      <c r="A31" s="11">
        <v>23.0</v>
      </c>
      <c r="B31" s="20"/>
      <c r="C31" s="21"/>
      <c r="D31" s="22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11">
        <f t="shared" si="1"/>
        <v>0</v>
      </c>
      <c r="P31" s="23" t="str">
        <f t="shared" si="2"/>
        <v/>
      </c>
    </row>
    <row r="32" ht="14.25" customHeight="1">
      <c r="A32" s="11">
        <v>24.0</v>
      </c>
      <c r="B32" s="20"/>
      <c r="C32" s="21"/>
      <c r="D32" s="22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11">
        <f t="shared" si="1"/>
        <v>0</v>
      </c>
      <c r="P32" s="23" t="str">
        <f t="shared" si="2"/>
        <v/>
      </c>
    </row>
    <row r="33" ht="14.25" customHeight="1">
      <c r="A33" s="11">
        <v>25.0</v>
      </c>
      <c r="B33" s="20"/>
      <c r="C33" s="21"/>
      <c r="D33" s="22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11">
        <f t="shared" si="1"/>
        <v>0</v>
      </c>
      <c r="P33" s="23" t="str">
        <f t="shared" si="2"/>
        <v/>
      </c>
    </row>
    <row r="34" ht="14.25" customHeight="1">
      <c r="A34" s="11">
        <v>26.0</v>
      </c>
      <c r="B34" s="20"/>
      <c r="C34" s="21"/>
      <c r="D34" s="22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11">
        <f t="shared" si="1"/>
        <v>0</v>
      </c>
      <c r="P34" s="23" t="str">
        <f t="shared" si="2"/>
        <v/>
      </c>
    </row>
    <row r="35" ht="14.25" customHeight="1">
      <c r="A35" s="11">
        <v>27.0</v>
      </c>
      <c r="B35" s="20"/>
      <c r="C35" s="21"/>
      <c r="D35" s="22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11">
        <f t="shared" si="1"/>
        <v>0</v>
      </c>
      <c r="P35" s="23" t="str">
        <f t="shared" si="2"/>
        <v/>
      </c>
    </row>
    <row r="36" ht="14.25" customHeight="1">
      <c r="A36" s="11">
        <v>28.0</v>
      </c>
      <c r="B36" s="20"/>
      <c r="C36" s="21"/>
      <c r="D36" s="22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11">
        <f t="shared" si="1"/>
        <v>0</v>
      </c>
      <c r="P36" s="23" t="str">
        <f t="shared" si="2"/>
        <v/>
      </c>
    </row>
    <row r="37" ht="14.25" customHeight="1">
      <c r="A37" s="11">
        <v>29.0</v>
      </c>
      <c r="B37" s="20"/>
      <c r="C37" s="21"/>
      <c r="D37" s="22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11">
        <f t="shared" si="1"/>
        <v>0</v>
      </c>
      <c r="P37" s="23" t="str">
        <f t="shared" si="2"/>
        <v/>
      </c>
    </row>
    <row r="38" ht="14.25" customHeight="1">
      <c r="A38" s="11">
        <v>30.0</v>
      </c>
      <c r="B38" s="20"/>
      <c r="C38" s="21"/>
      <c r="D38" s="22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11">
        <f t="shared" si="1"/>
        <v>0</v>
      </c>
      <c r="P38" s="23" t="str">
        <f t="shared" si="2"/>
        <v/>
      </c>
    </row>
    <row r="39" ht="14.25" customHeight="1">
      <c r="A39" s="11">
        <v>31.0</v>
      </c>
      <c r="B39" s="20"/>
      <c r="C39" s="21"/>
      <c r="D39" s="22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11">
        <f t="shared" si="1"/>
        <v>0</v>
      </c>
      <c r="P39" s="23" t="str">
        <f t="shared" si="2"/>
        <v/>
      </c>
    </row>
    <row r="40" ht="14.25" customHeight="1">
      <c r="A40" s="11">
        <v>32.0</v>
      </c>
      <c r="B40" s="20"/>
      <c r="C40" s="21"/>
      <c r="D40" s="22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11">
        <f t="shared" si="1"/>
        <v>0</v>
      </c>
      <c r="P40" s="23" t="str">
        <f t="shared" si="2"/>
        <v/>
      </c>
    </row>
    <row r="41" ht="14.25" customHeight="1">
      <c r="A41" s="11">
        <v>33.0</v>
      </c>
      <c r="B41" s="20"/>
      <c r="C41" s="21"/>
      <c r="D41" s="22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1">
        <f t="shared" si="1"/>
        <v>0</v>
      </c>
      <c r="P41" s="23" t="str">
        <f t="shared" si="2"/>
        <v/>
      </c>
    </row>
    <row r="42" ht="14.25" customHeight="1">
      <c r="A42" s="11">
        <v>34.0</v>
      </c>
      <c r="B42" s="20"/>
      <c r="C42" s="21"/>
      <c r="D42" s="22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1">
        <f t="shared" si="1"/>
        <v>0</v>
      </c>
      <c r="P42" s="23" t="str">
        <f t="shared" si="2"/>
        <v/>
      </c>
    </row>
    <row r="43" ht="14.25" customHeight="1">
      <c r="A43" s="11">
        <v>35.0</v>
      </c>
      <c r="B43" s="20"/>
      <c r="C43" s="21"/>
      <c r="D43" s="22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1">
        <f t="shared" si="1"/>
        <v>0</v>
      </c>
      <c r="P43" s="23" t="str">
        <f t="shared" si="2"/>
        <v/>
      </c>
    </row>
    <row r="44" ht="14.25" customHeight="1">
      <c r="A44" s="11">
        <v>36.0</v>
      </c>
      <c r="B44" s="20"/>
      <c r="C44" s="21"/>
      <c r="D44" s="22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11">
        <f t="shared" si="1"/>
        <v>0</v>
      </c>
      <c r="P44" s="23" t="str">
        <f t="shared" si="2"/>
        <v/>
      </c>
    </row>
    <row r="45" ht="14.25" customHeight="1">
      <c r="A45" s="11">
        <v>37.0</v>
      </c>
      <c r="B45" s="20"/>
      <c r="C45" s="21"/>
      <c r="D45" s="22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11">
        <f t="shared" si="1"/>
        <v>0</v>
      </c>
      <c r="P45" s="23" t="str">
        <f t="shared" si="2"/>
        <v/>
      </c>
    </row>
    <row r="46" ht="14.25" customHeight="1">
      <c r="A46" s="11">
        <v>38.0</v>
      </c>
      <c r="B46" s="20"/>
      <c r="C46" s="21"/>
      <c r="D46" s="22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11">
        <f t="shared" si="1"/>
        <v>0</v>
      </c>
      <c r="P46" s="23" t="str">
        <f t="shared" si="2"/>
        <v/>
      </c>
    </row>
    <row r="47" ht="14.25" customHeight="1">
      <c r="A47" s="11">
        <v>39.0</v>
      </c>
      <c r="B47" s="20"/>
      <c r="C47" s="21"/>
      <c r="D47" s="22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11">
        <f t="shared" si="1"/>
        <v>0</v>
      </c>
      <c r="P47" s="23" t="str">
        <f t="shared" si="2"/>
        <v/>
      </c>
    </row>
    <row r="48" ht="14.25" customHeight="1">
      <c r="A48" s="11">
        <v>40.0</v>
      </c>
      <c r="B48" s="20"/>
      <c r="C48" s="21"/>
      <c r="D48" s="22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11">
        <f t="shared" si="1"/>
        <v>0</v>
      </c>
      <c r="P48" s="23" t="str">
        <f t="shared" si="2"/>
        <v/>
      </c>
    </row>
    <row r="49" ht="14.25" customHeight="1">
      <c r="A49" s="11">
        <v>41.0</v>
      </c>
      <c r="B49" s="20"/>
      <c r="C49" s="21"/>
      <c r="D49" s="22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11">
        <f t="shared" si="1"/>
        <v>0</v>
      </c>
      <c r="P49" s="23" t="str">
        <f t="shared" si="2"/>
        <v/>
      </c>
    </row>
    <row r="50" ht="14.25" customHeight="1">
      <c r="A50" s="11">
        <v>42.0</v>
      </c>
      <c r="B50" s="20"/>
      <c r="C50" s="21"/>
      <c r="D50" s="22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11">
        <f t="shared" si="1"/>
        <v>0</v>
      </c>
      <c r="P50" s="23" t="str">
        <f t="shared" si="2"/>
        <v/>
      </c>
    </row>
    <row r="51" ht="14.25" customHeight="1">
      <c r="A51" s="11">
        <v>43.0</v>
      </c>
      <c r="B51" s="20"/>
      <c r="C51" s="21"/>
      <c r="D51" s="22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11">
        <f t="shared" si="1"/>
        <v>0</v>
      </c>
      <c r="P51" s="23" t="str">
        <f t="shared" si="2"/>
        <v/>
      </c>
    </row>
    <row r="52" ht="14.25" customHeight="1">
      <c r="A52" s="11">
        <v>44.0</v>
      </c>
      <c r="B52" s="20"/>
      <c r="C52" s="21"/>
      <c r="D52" s="22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11">
        <f t="shared" si="1"/>
        <v>0</v>
      </c>
      <c r="P52" s="23" t="str">
        <f t="shared" si="2"/>
        <v/>
      </c>
    </row>
    <row r="53" ht="14.25" customHeight="1">
      <c r="A53" s="11">
        <v>45.0</v>
      </c>
      <c r="B53" s="20"/>
      <c r="C53" s="21"/>
      <c r="D53" s="22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11">
        <f t="shared" si="1"/>
        <v>0</v>
      </c>
      <c r="P53" s="23" t="str">
        <f t="shared" si="2"/>
        <v/>
      </c>
    </row>
    <row r="54" ht="14.25" customHeight="1">
      <c r="A54" s="11">
        <v>46.0</v>
      </c>
      <c r="B54" s="20"/>
      <c r="C54" s="21"/>
      <c r="D54" s="22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11">
        <f t="shared" si="1"/>
        <v>0</v>
      </c>
      <c r="P54" s="23" t="str">
        <f t="shared" si="2"/>
        <v/>
      </c>
    </row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:O1"/>
    <mergeCell ref="A2:O2"/>
    <mergeCell ref="A4:O4"/>
    <mergeCell ref="P4:P5"/>
    <mergeCell ref="A5:O5"/>
    <mergeCell ref="P6:P8"/>
  </mergeCells>
  <conditionalFormatting sqref="P1:P3 P9:P54">
    <cfRule type="notContainsBlanks" dxfId="0" priority="1">
      <formula>LEN(TRIM(P1))&gt;0</formula>
    </cfRule>
  </conditionalFormatting>
  <printOptions/>
  <pageMargins bottom="0.75" footer="0.0" header="0.0" left="0.7" right="0.7" top="0.75"/>
  <pageSetup orientation="landscape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6.0"/>
    <col customWidth="1" min="3" max="10" width="8.71"/>
    <col customWidth="1" min="11" max="11" width="10.71"/>
    <col customWidth="1" min="12" max="15" width="8.71"/>
    <col customWidth="1" min="16" max="16" width="12.43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ht="14.25" customHeight="1">
      <c r="A2" s="4" t="s">
        <v>452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14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>
      <c r="A4" s="7" t="s">
        <v>453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8" t="s">
        <v>3</v>
      </c>
    </row>
    <row r="5" ht="14.25" customHeight="1">
      <c r="A5" s="9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ht="14.25" customHeight="1">
      <c r="A6" s="10"/>
      <c r="B6" s="10"/>
      <c r="C6" s="11"/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2" t="s">
        <v>15</v>
      </c>
      <c r="O6" s="12" t="s">
        <v>16</v>
      </c>
      <c r="P6" s="25">
        <v>3.0</v>
      </c>
    </row>
    <row r="7" ht="14.25" customHeight="1">
      <c r="A7" s="10"/>
      <c r="B7" s="10"/>
      <c r="C7" s="11"/>
      <c r="D7" s="14">
        <v>45368.0</v>
      </c>
      <c r="E7" s="14">
        <v>45382.0</v>
      </c>
      <c r="F7" s="14">
        <v>45396.0</v>
      </c>
      <c r="G7" s="14">
        <v>45424.0</v>
      </c>
      <c r="H7" s="14">
        <v>45452.0</v>
      </c>
      <c r="I7" s="14">
        <v>45472.0</v>
      </c>
      <c r="J7" s="14">
        <v>45543.0</v>
      </c>
      <c r="K7" s="14">
        <v>45557.0</v>
      </c>
      <c r="L7" s="14">
        <v>45571.0</v>
      </c>
      <c r="M7" s="14">
        <v>45585.0</v>
      </c>
      <c r="N7" s="14">
        <v>45606.0</v>
      </c>
      <c r="O7" s="15" t="s">
        <v>17</v>
      </c>
      <c r="P7" s="16"/>
    </row>
    <row r="8" ht="14.25" customHeight="1">
      <c r="A8" s="17" t="s">
        <v>18</v>
      </c>
      <c r="B8" s="10" t="s">
        <v>19</v>
      </c>
      <c r="C8" s="11" t="s">
        <v>20</v>
      </c>
      <c r="D8" s="15" t="s">
        <v>21</v>
      </c>
      <c r="E8" s="15" t="s">
        <v>22</v>
      </c>
      <c r="F8" s="15" t="s">
        <v>23</v>
      </c>
      <c r="G8" s="15" t="s">
        <v>22</v>
      </c>
      <c r="H8" s="15" t="s">
        <v>21</v>
      </c>
      <c r="I8" s="15" t="s">
        <v>24</v>
      </c>
      <c r="J8" s="15" t="s">
        <v>21</v>
      </c>
      <c r="K8" s="15" t="s">
        <v>25</v>
      </c>
      <c r="L8" s="15" t="s">
        <v>21</v>
      </c>
      <c r="M8" s="15" t="s">
        <v>23</v>
      </c>
      <c r="N8" s="15" t="s">
        <v>22</v>
      </c>
      <c r="O8" s="19" t="s">
        <v>26</v>
      </c>
      <c r="P8" s="16"/>
    </row>
    <row r="9" ht="15.0" customHeight="1">
      <c r="A9" s="11">
        <v>1.0</v>
      </c>
      <c r="B9" s="20" t="s">
        <v>424</v>
      </c>
      <c r="C9" s="21">
        <v>48.0</v>
      </c>
      <c r="D9" s="21"/>
      <c r="E9" s="21">
        <v>11.0</v>
      </c>
      <c r="F9" s="28">
        <v>20.0</v>
      </c>
      <c r="G9" s="21"/>
      <c r="H9" s="21"/>
      <c r="I9" s="21"/>
      <c r="J9" s="21"/>
      <c r="K9" s="21"/>
      <c r="L9" s="21"/>
      <c r="M9" s="21"/>
      <c r="N9" s="21"/>
      <c r="O9" s="11">
        <f t="shared" ref="O9:O41" si="1">SUM(D9:N9)</f>
        <v>31</v>
      </c>
      <c r="P9" s="23" t="str">
        <f t="shared" ref="P9:P41" si="2">IF(COUNTA(D9:M9)&gt;=($P$6-2),"Series Eligible","")</f>
        <v>Series Eligible</v>
      </c>
    </row>
    <row r="10" ht="15.0" customHeight="1">
      <c r="A10" s="11">
        <v>2.0</v>
      </c>
      <c r="B10" s="32" t="s">
        <v>426</v>
      </c>
      <c r="C10" s="21">
        <v>45.0</v>
      </c>
      <c r="D10" s="21">
        <v>20.0</v>
      </c>
      <c r="E10" s="28">
        <v>8.0</v>
      </c>
      <c r="F10" s="28"/>
      <c r="G10" s="21"/>
      <c r="H10" s="21"/>
      <c r="I10" s="21"/>
      <c r="J10" s="21"/>
      <c r="K10" s="21"/>
      <c r="L10" s="21"/>
      <c r="M10" s="21"/>
      <c r="N10" s="21"/>
      <c r="O10" s="11">
        <f t="shared" si="1"/>
        <v>28</v>
      </c>
      <c r="P10" s="23" t="str">
        <f t="shared" si="2"/>
        <v>Series Eligible</v>
      </c>
    </row>
    <row r="11" ht="15.0" customHeight="1">
      <c r="A11" s="11">
        <v>3.0</v>
      </c>
      <c r="B11" s="20" t="s">
        <v>359</v>
      </c>
      <c r="C11" s="22">
        <v>150.0</v>
      </c>
      <c r="D11" s="21">
        <v>16.0</v>
      </c>
      <c r="E11" s="28">
        <v>9.0</v>
      </c>
      <c r="F11" s="21"/>
      <c r="G11" s="21"/>
      <c r="H11" s="21"/>
      <c r="I11" s="21"/>
      <c r="J11" s="21"/>
      <c r="K11" s="21"/>
      <c r="L11" s="21"/>
      <c r="M11" s="21"/>
      <c r="N11" s="21"/>
      <c r="O11" s="11">
        <f t="shared" si="1"/>
        <v>25</v>
      </c>
      <c r="P11" s="23" t="str">
        <f t="shared" si="2"/>
        <v>Series Eligible</v>
      </c>
    </row>
    <row r="12" ht="15.0" customHeight="1">
      <c r="A12" s="11">
        <v>4.0</v>
      </c>
      <c r="B12" s="20" t="s">
        <v>440</v>
      </c>
      <c r="C12" s="22">
        <v>224.0</v>
      </c>
      <c r="D12" s="21"/>
      <c r="E12" s="21">
        <v>20.0</v>
      </c>
      <c r="F12" s="21"/>
      <c r="G12" s="21"/>
      <c r="H12" s="21"/>
      <c r="I12" s="21"/>
      <c r="J12" s="21"/>
      <c r="K12" s="21"/>
      <c r="L12" s="21"/>
      <c r="M12" s="21"/>
      <c r="N12" s="21"/>
      <c r="O12" s="11">
        <f t="shared" si="1"/>
        <v>20</v>
      </c>
      <c r="P12" s="23" t="str">
        <f t="shared" si="2"/>
        <v>Series Eligible</v>
      </c>
    </row>
    <row r="13" ht="15.0" customHeight="1">
      <c r="A13" s="11">
        <v>5.0</v>
      </c>
      <c r="B13" s="20" t="s">
        <v>430</v>
      </c>
      <c r="C13" s="22">
        <v>295.0</v>
      </c>
      <c r="D13" s="21"/>
      <c r="E13" s="21">
        <v>16.0</v>
      </c>
      <c r="F13" s="21"/>
      <c r="G13" s="21"/>
      <c r="H13" s="21"/>
      <c r="I13" s="21"/>
      <c r="J13" s="21"/>
      <c r="K13" s="21"/>
      <c r="L13" s="21"/>
      <c r="M13" s="21"/>
      <c r="N13" s="21"/>
      <c r="O13" s="11">
        <f t="shared" si="1"/>
        <v>16</v>
      </c>
      <c r="P13" s="23" t="str">
        <f t="shared" si="2"/>
        <v>Series Eligible</v>
      </c>
    </row>
    <row r="14" ht="15.0" customHeight="1">
      <c r="A14" s="11">
        <v>6.0</v>
      </c>
      <c r="B14" s="31" t="s">
        <v>454</v>
      </c>
      <c r="C14" s="59">
        <v>157.0</v>
      </c>
      <c r="D14" s="21"/>
      <c r="E14" s="21"/>
      <c r="F14" s="28">
        <v>16.0</v>
      </c>
      <c r="G14" s="21"/>
      <c r="H14" s="21"/>
      <c r="I14" s="21"/>
      <c r="J14" s="21"/>
      <c r="K14" s="21"/>
      <c r="L14" s="21"/>
      <c r="M14" s="21"/>
      <c r="N14" s="21"/>
      <c r="O14" s="11">
        <f t="shared" si="1"/>
        <v>16</v>
      </c>
      <c r="P14" s="23" t="str">
        <f t="shared" si="2"/>
        <v>Series Eligible</v>
      </c>
    </row>
    <row r="15" ht="14.25" customHeight="1">
      <c r="A15" s="11">
        <v>7.0</v>
      </c>
      <c r="B15" s="20" t="s">
        <v>455</v>
      </c>
      <c r="C15" s="22">
        <v>962.0</v>
      </c>
      <c r="D15" s="21">
        <v>13.0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11">
        <f t="shared" si="1"/>
        <v>13</v>
      </c>
      <c r="P15" s="23" t="str">
        <f t="shared" si="2"/>
        <v>Series Eligible</v>
      </c>
    </row>
    <row r="16" ht="15.0" customHeight="1">
      <c r="A16" s="11">
        <v>8.0</v>
      </c>
      <c r="B16" s="20" t="s">
        <v>361</v>
      </c>
      <c r="C16" s="22">
        <v>28.0</v>
      </c>
      <c r="D16" s="21"/>
      <c r="E16" s="21">
        <v>13.0</v>
      </c>
      <c r="F16" s="21"/>
      <c r="G16" s="21"/>
      <c r="H16" s="21"/>
      <c r="I16" s="21"/>
      <c r="J16" s="21"/>
      <c r="K16" s="21"/>
      <c r="L16" s="21"/>
      <c r="M16" s="21"/>
      <c r="N16" s="21"/>
      <c r="O16" s="11">
        <f t="shared" si="1"/>
        <v>13</v>
      </c>
      <c r="P16" s="23" t="str">
        <f t="shared" si="2"/>
        <v>Series Eligible</v>
      </c>
    </row>
    <row r="17" ht="14.25" customHeight="1">
      <c r="A17" s="11">
        <v>9.0</v>
      </c>
      <c r="B17" s="20" t="s">
        <v>355</v>
      </c>
      <c r="C17" s="22">
        <v>11.0</v>
      </c>
      <c r="D17" s="21">
        <v>11.0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11">
        <f t="shared" si="1"/>
        <v>11</v>
      </c>
      <c r="P17" s="23" t="str">
        <f t="shared" si="2"/>
        <v>Series Eligible</v>
      </c>
    </row>
    <row r="18" ht="15.0" customHeight="1">
      <c r="A18" s="11">
        <v>10.0</v>
      </c>
      <c r="B18" s="20" t="s">
        <v>354</v>
      </c>
      <c r="C18" s="22">
        <v>452.0</v>
      </c>
      <c r="D18" s="21">
        <v>10.0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11">
        <f t="shared" si="1"/>
        <v>10</v>
      </c>
      <c r="P18" s="23" t="str">
        <f t="shared" si="2"/>
        <v>Series Eligible</v>
      </c>
    </row>
    <row r="19" ht="15.0" customHeight="1">
      <c r="A19" s="11">
        <v>11.0</v>
      </c>
      <c r="B19" s="31" t="s">
        <v>311</v>
      </c>
      <c r="C19" s="59">
        <v>538.0</v>
      </c>
      <c r="D19" s="21"/>
      <c r="E19" s="28">
        <v>10.0</v>
      </c>
      <c r="F19" s="21"/>
      <c r="G19" s="21"/>
      <c r="H19" s="21"/>
      <c r="I19" s="21"/>
      <c r="J19" s="21"/>
      <c r="K19" s="21"/>
      <c r="L19" s="21"/>
      <c r="M19" s="21"/>
      <c r="N19" s="21"/>
      <c r="O19" s="11">
        <f t="shared" si="1"/>
        <v>10</v>
      </c>
      <c r="P19" s="23" t="str">
        <f t="shared" si="2"/>
        <v>Series Eligible</v>
      </c>
    </row>
    <row r="20" ht="15.0" customHeight="1">
      <c r="A20" s="11">
        <v>12.0</v>
      </c>
      <c r="B20" s="20"/>
      <c r="C20" s="22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11">
        <f t="shared" si="1"/>
        <v>0</v>
      </c>
      <c r="P20" s="23" t="str">
        <f t="shared" si="2"/>
        <v/>
      </c>
    </row>
    <row r="21" ht="15.0" customHeight="1">
      <c r="A21" s="11">
        <v>13.0</v>
      </c>
      <c r="B21" s="20"/>
      <c r="C21" s="22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11">
        <f t="shared" si="1"/>
        <v>0</v>
      </c>
      <c r="P21" s="23" t="str">
        <f t="shared" si="2"/>
        <v/>
      </c>
    </row>
    <row r="22" ht="15.0" customHeight="1">
      <c r="A22" s="11">
        <v>14.0</v>
      </c>
      <c r="B22" s="20"/>
      <c r="C22" s="22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11">
        <f t="shared" si="1"/>
        <v>0</v>
      </c>
      <c r="P22" s="23" t="str">
        <f t="shared" si="2"/>
        <v/>
      </c>
    </row>
    <row r="23" ht="15.0" customHeight="1">
      <c r="A23" s="11">
        <v>15.0</v>
      </c>
      <c r="B23" s="20"/>
      <c r="C23" s="22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11">
        <f t="shared" si="1"/>
        <v>0</v>
      </c>
      <c r="P23" s="23" t="str">
        <f t="shared" si="2"/>
        <v/>
      </c>
    </row>
    <row r="24" ht="15.0" customHeight="1">
      <c r="A24" s="11">
        <v>16.0</v>
      </c>
      <c r="B24" s="20"/>
      <c r="C24" s="22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11">
        <f t="shared" si="1"/>
        <v>0</v>
      </c>
      <c r="P24" s="23" t="str">
        <f t="shared" si="2"/>
        <v/>
      </c>
    </row>
    <row r="25" ht="14.25" customHeight="1">
      <c r="A25" s="11">
        <v>17.0</v>
      </c>
      <c r="B25" s="20"/>
      <c r="C25" s="22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11">
        <f t="shared" si="1"/>
        <v>0</v>
      </c>
      <c r="P25" s="23" t="str">
        <f t="shared" si="2"/>
        <v/>
      </c>
    </row>
    <row r="26" ht="14.25" customHeight="1">
      <c r="A26" s="11">
        <v>18.0</v>
      </c>
      <c r="B26" s="20"/>
      <c r="C26" s="64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11">
        <f t="shared" si="1"/>
        <v>0</v>
      </c>
      <c r="P26" s="23" t="str">
        <f t="shared" si="2"/>
        <v/>
      </c>
    </row>
    <row r="27" ht="14.25" customHeight="1">
      <c r="A27" s="11">
        <v>19.0</v>
      </c>
      <c r="B27" s="20"/>
      <c r="C27" s="22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11">
        <f t="shared" si="1"/>
        <v>0</v>
      </c>
      <c r="P27" s="23" t="str">
        <f t="shared" si="2"/>
        <v/>
      </c>
    </row>
    <row r="28" ht="14.25" customHeight="1">
      <c r="A28" s="11">
        <v>20.0</v>
      </c>
      <c r="B28" s="20"/>
      <c r="C28" s="22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11">
        <f t="shared" si="1"/>
        <v>0</v>
      </c>
      <c r="P28" s="23" t="str">
        <f t="shared" si="2"/>
        <v/>
      </c>
    </row>
    <row r="29" ht="14.25" customHeight="1">
      <c r="A29" s="11">
        <v>21.0</v>
      </c>
      <c r="B29" s="20"/>
      <c r="C29" s="22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11">
        <f t="shared" si="1"/>
        <v>0</v>
      </c>
      <c r="P29" s="23" t="str">
        <f t="shared" si="2"/>
        <v/>
      </c>
    </row>
    <row r="30" ht="14.25" customHeight="1">
      <c r="A30" s="11">
        <v>22.0</v>
      </c>
      <c r="B30" s="20"/>
      <c r="C30" s="22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11">
        <f t="shared" si="1"/>
        <v>0</v>
      </c>
      <c r="P30" s="23" t="str">
        <f t="shared" si="2"/>
        <v/>
      </c>
    </row>
    <row r="31" ht="14.25" customHeight="1">
      <c r="A31" s="11">
        <v>23.0</v>
      </c>
      <c r="B31" s="20"/>
      <c r="C31" s="22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11">
        <f t="shared" si="1"/>
        <v>0</v>
      </c>
      <c r="P31" s="23" t="str">
        <f t="shared" si="2"/>
        <v/>
      </c>
    </row>
    <row r="32" ht="14.25" customHeight="1">
      <c r="A32" s="11">
        <v>24.0</v>
      </c>
      <c r="B32" s="20"/>
      <c r="C32" s="22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11">
        <f t="shared" si="1"/>
        <v>0</v>
      </c>
      <c r="P32" s="23" t="str">
        <f t="shared" si="2"/>
        <v/>
      </c>
    </row>
    <row r="33" ht="14.25" customHeight="1">
      <c r="A33" s="11">
        <v>25.0</v>
      </c>
      <c r="B33" s="20"/>
      <c r="C33" s="22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11">
        <f t="shared" si="1"/>
        <v>0</v>
      </c>
      <c r="P33" s="23" t="str">
        <f t="shared" si="2"/>
        <v/>
      </c>
    </row>
    <row r="34" ht="14.25" customHeight="1">
      <c r="A34" s="11">
        <v>26.0</v>
      </c>
      <c r="B34" s="20"/>
      <c r="C34" s="22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11">
        <f t="shared" si="1"/>
        <v>0</v>
      </c>
      <c r="P34" s="23" t="str">
        <f t="shared" si="2"/>
        <v/>
      </c>
    </row>
    <row r="35" ht="14.25" customHeight="1">
      <c r="A35" s="11">
        <v>27.0</v>
      </c>
      <c r="B35" s="20"/>
      <c r="C35" s="22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11">
        <f t="shared" si="1"/>
        <v>0</v>
      </c>
      <c r="P35" s="23" t="str">
        <f t="shared" si="2"/>
        <v/>
      </c>
    </row>
    <row r="36" ht="14.25" customHeight="1">
      <c r="A36" s="11">
        <v>28.0</v>
      </c>
      <c r="B36" s="20"/>
      <c r="C36" s="22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11">
        <f t="shared" si="1"/>
        <v>0</v>
      </c>
      <c r="P36" s="23" t="str">
        <f t="shared" si="2"/>
        <v/>
      </c>
    </row>
    <row r="37" ht="14.25" customHeight="1">
      <c r="A37" s="11">
        <v>29.0</v>
      </c>
      <c r="B37" s="20"/>
      <c r="C37" s="22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11">
        <f t="shared" si="1"/>
        <v>0</v>
      </c>
      <c r="P37" s="23" t="str">
        <f t="shared" si="2"/>
        <v/>
      </c>
    </row>
    <row r="38" ht="14.25" customHeight="1">
      <c r="A38" s="11">
        <v>30.0</v>
      </c>
      <c r="B38" s="20"/>
      <c r="C38" s="22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11">
        <f t="shared" si="1"/>
        <v>0</v>
      </c>
      <c r="P38" s="23" t="str">
        <f t="shared" si="2"/>
        <v/>
      </c>
    </row>
    <row r="39" ht="14.25" customHeight="1">
      <c r="A39" s="11">
        <v>31.0</v>
      </c>
      <c r="B39" s="20"/>
      <c r="C39" s="22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11">
        <f t="shared" si="1"/>
        <v>0</v>
      </c>
      <c r="P39" s="23" t="str">
        <f t="shared" si="2"/>
        <v/>
      </c>
    </row>
    <row r="40" ht="14.25" customHeight="1">
      <c r="A40" s="11">
        <v>32.0</v>
      </c>
      <c r="B40" s="20"/>
      <c r="C40" s="22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11">
        <f t="shared" si="1"/>
        <v>0</v>
      </c>
      <c r="P40" s="23" t="str">
        <f t="shared" si="2"/>
        <v/>
      </c>
    </row>
    <row r="41" ht="14.25" customHeight="1">
      <c r="A41" s="11">
        <v>33.0</v>
      </c>
      <c r="B41" s="20"/>
      <c r="C41" s="22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1">
        <f t="shared" si="1"/>
        <v>0</v>
      </c>
      <c r="P41" s="23" t="str">
        <f t="shared" si="2"/>
        <v/>
      </c>
    </row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:O1"/>
    <mergeCell ref="A2:O2"/>
    <mergeCell ref="A4:O4"/>
    <mergeCell ref="P4:P5"/>
    <mergeCell ref="A5:O5"/>
    <mergeCell ref="P6:P8"/>
  </mergeCells>
  <conditionalFormatting sqref="P1:P3 P9:P41">
    <cfRule type="notContainsBlanks" dxfId="0" priority="1">
      <formula>LEN(TRIM(P1))&gt;0</formula>
    </cfRule>
  </conditionalFormatting>
  <printOptions/>
  <pageMargins bottom="0.75" footer="0.0" header="0.0" left="0.7" right="0.7" top="0.75"/>
  <pageSetup orientation="landscape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6.0"/>
    <col customWidth="1" min="3" max="10" width="8.71"/>
    <col customWidth="1" min="11" max="11" width="10.71"/>
    <col customWidth="1" min="12" max="15" width="8.71"/>
    <col customWidth="1" min="16" max="16" width="12.14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ht="14.25" customHeight="1">
      <c r="A2" s="4" t="s">
        <v>456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14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>
      <c r="A4" s="7" t="s">
        <v>457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8" t="s">
        <v>3</v>
      </c>
    </row>
    <row r="5" ht="14.25" customHeight="1">
      <c r="A5" s="9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ht="14.25" customHeight="1">
      <c r="A6" s="10"/>
      <c r="B6" s="10"/>
      <c r="C6" s="11"/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2" t="s">
        <v>15</v>
      </c>
      <c r="O6" s="12" t="s">
        <v>16</v>
      </c>
      <c r="P6" s="25">
        <v>3.0</v>
      </c>
    </row>
    <row r="7" ht="14.25" customHeight="1">
      <c r="A7" s="10"/>
      <c r="B7" s="10"/>
      <c r="C7" s="11"/>
      <c r="D7" s="14">
        <v>45368.0</v>
      </c>
      <c r="E7" s="14">
        <v>45382.0</v>
      </c>
      <c r="F7" s="14">
        <v>45396.0</v>
      </c>
      <c r="G7" s="14">
        <v>45424.0</v>
      </c>
      <c r="H7" s="14">
        <v>45452.0</v>
      </c>
      <c r="I7" s="14">
        <v>45472.0</v>
      </c>
      <c r="J7" s="14">
        <v>45543.0</v>
      </c>
      <c r="K7" s="14">
        <v>45557.0</v>
      </c>
      <c r="L7" s="14">
        <v>45571.0</v>
      </c>
      <c r="M7" s="14">
        <v>45585.0</v>
      </c>
      <c r="N7" s="14">
        <v>45606.0</v>
      </c>
      <c r="O7" s="15" t="s">
        <v>17</v>
      </c>
      <c r="P7" s="16"/>
    </row>
    <row r="8" ht="14.25" customHeight="1">
      <c r="A8" s="17" t="s">
        <v>18</v>
      </c>
      <c r="B8" s="10" t="s">
        <v>19</v>
      </c>
      <c r="C8" s="24" t="s">
        <v>20</v>
      </c>
      <c r="D8" s="15" t="s">
        <v>21</v>
      </c>
      <c r="E8" s="15" t="s">
        <v>22</v>
      </c>
      <c r="F8" s="15" t="s">
        <v>23</v>
      </c>
      <c r="G8" s="15" t="s">
        <v>22</v>
      </c>
      <c r="H8" s="15" t="s">
        <v>21</v>
      </c>
      <c r="I8" s="15" t="s">
        <v>24</v>
      </c>
      <c r="J8" s="15" t="s">
        <v>21</v>
      </c>
      <c r="K8" s="15" t="s">
        <v>25</v>
      </c>
      <c r="L8" s="15" t="s">
        <v>21</v>
      </c>
      <c r="M8" s="15" t="s">
        <v>23</v>
      </c>
      <c r="N8" s="15" t="s">
        <v>22</v>
      </c>
      <c r="O8" s="19" t="s">
        <v>26</v>
      </c>
      <c r="P8" s="16"/>
    </row>
    <row r="9" ht="14.25" customHeight="1">
      <c r="A9" s="11">
        <v>1.0</v>
      </c>
      <c r="B9" s="20" t="s">
        <v>358</v>
      </c>
      <c r="C9" s="22">
        <v>75.0</v>
      </c>
      <c r="D9" s="21">
        <v>16.0</v>
      </c>
      <c r="E9" s="21">
        <v>13.0</v>
      </c>
      <c r="F9" s="28">
        <v>13.0</v>
      </c>
      <c r="G9" s="21"/>
      <c r="H9" s="21"/>
      <c r="I9" s="21"/>
      <c r="J9" s="21"/>
      <c r="K9" s="21"/>
      <c r="L9" s="21"/>
      <c r="M9" s="21"/>
      <c r="N9" s="21"/>
      <c r="O9" s="11">
        <f t="shared" ref="O9:O38" si="1">SUM(D9:N9)</f>
        <v>42</v>
      </c>
      <c r="P9" s="23" t="str">
        <f t="shared" ref="P9:P38" si="2">IF(COUNTA(D9:M9)&gt;=($P$6-2),"Series Eligible","")</f>
        <v>Series Eligible</v>
      </c>
    </row>
    <row r="10" ht="14.25" customHeight="1">
      <c r="A10" s="11">
        <v>2.0</v>
      </c>
      <c r="B10" s="20" t="s">
        <v>458</v>
      </c>
      <c r="C10" s="91">
        <v>828.0</v>
      </c>
      <c r="D10" s="21"/>
      <c r="E10" s="21">
        <v>20.0</v>
      </c>
      <c r="F10" s="28">
        <v>10.0</v>
      </c>
      <c r="G10" s="21"/>
      <c r="H10" s="21"/>
      <c r="I10" s="21"/>
      <c r="J10" s="21"/>
      <c r="K10" s="21"/>
      <c r="L10" s="21"/>
      <c r="M10" s="21"/>
      <c r="N10" s="21"/>
      <c r="O10" s="11">
        <f t="shared" si="1"/>
        <v>30</v>
      </c>
      <c r="P10" s="23" t="str">
        <f t="shared" si="2"/>
        <v>Series Eligible</v>
      </c>
    </row>
    <row r="11" ht="14.25" customHeight="1">
      <c r="A11" s="11">
        <v>3.0</v>
      </c>
      <c r="B11" s="20" t="s">
        <v>423</v>
      </c>
      <c r="C11" s="22">
        <v>775.0</v>
      </c>
      <c r="D11" s="21">
        <v>9.0</v>
      </c>
      <c r="E11" s="21">
        <v>9.0</v>
      </c>
      <c r="F11" s="28">
        <v>11.0</v>
      </c>
      <c r="G11" s="21"/>
      <c r="H11" s="21"/>
      <c r="I11" s="21"/>
      <c r="J11" s="21"/>
      <c r="K11" s="21"/>
      <c r="L11" s="21"/>
      <c r="M11" s="21"/>
      <c r="N11" s="21"/>
      <c r="O11" s="11">
        <f t="shared" si="1"/>
        <v>29</v>
      </c>
      <c r="P11" s="23" t="str">
        <f t="shared" si="2"/>
        <v>Series Eligible</v>
      </c>
    </row>
    <row r="12" ht="14.25" customHeight="1">
      <c r="A12" s="11">
        <v>4.0</v>
      </c>
      <c r="B12" s="20" t="s">
        <v>439</v>
      </c>
      <c r="C12" s="22">
        <v>222.0</v>
      </c>
      <c r="D12" s="21">
        <v>20.0</v>
      </c>
      <c r="E12" s="21"/>
      <c r="F12" s="28">
        <v>8.0</v>
      </c>
      <c r="G12" s="21"/>
      <c r="H12" s="21"/>
      <c r="I12" s="21"/>
      <c r="J12" s="21"/>
      <c r="K12" s="21"/>
      <c r="L12" s="21"/>
      <c r="M12" s="21"/>
      <c r="N12" s="21"/>
      <c r="O12" s="11">
        <f t="shared" si="1"/>
        <v>28</v>
      </c>
      <c r="P12" s="23" t="str">
        <f t="shared" si="2"/>
        <v>Series Eligible</v>
      </c>
    </row>
    <row r="13" ht="14.25" customHeight="1">
      <c r="A13" s="11">
        <v>5.0</v>
      </c>
      <c r="B13" s="20" t="s">
        <v>425</v>
      </c>
      <c r="C13" s="91">
        <v>258.0</v>
      </c>
      <c r="D13" s="21"/>
      <c r="E13" s="21">
        <v>10.0</v>
      </c>
      <c r="F13" s="28">
        <v>16.0</v>
      </c>
      <c r="G13" s="21"/>
      <c r="H13" s="21"/>
      <c r="I13" s="21"/>
      <c r="J13" s="21"/>
      <c r="K13" s="21"/>
      <c r="L13" s="21"/>
      <c r="M13" s="21"/>
      <c r="N13" s="21"/>
      <c r="O13" s="11">
        <f t="shared" si="1"/>
        <v>26</v>
      </c>
      <c r="P13" s="23" t="str">
        <f t="shared" si="2"/>
        <v>Series Eligible</v>
      </c>
    </row>
    <row r="14" ht="14.25" customHeight="1">
      <c r="A14" s="11">
        <v>6.0</v>
      </c>
      <c r="B14" s="20" t="s">
        <v>459</v>
      </c>
      <c r="C14" s="22">
        <v>256.0</v>
      </c>
      <c r="D14" s="21">
        <v>10.0</v>
      </c>
      <c r="E14" s="21">
        <v>7.0</v>
      </c>
      <c r="F14" s="28">
        <v>6.0</v>
      </c>
      <c r="G14" s="21"/>
      <c r="H14" s="21"/>
      <c r="I14" s="21"/>
      <c r="J14" s="21"/>
      <c r="K14" s="21"/>
      <c r="L14" s="21"/>
      <c r="M14" s="21"/>
      <c r="N14" s="21"/>
      <c r="O14" s="11">
        <f t="shared" si="1"/>
        <v>23</v>
      </c>
      <c r="P14" s="23" t="str">
        <f t="shared" si="2"/>
        <v>Series Eligible</v>
      </c>
    </row>
    <row r="15" ht="14.25" customHeight="1">
      <c r="A15" s="11">
        <v>7.0</v>
      </c>
      <c r="B15" s="31" t="s">
        <v>460</v>
      </c>
      <c r="C15" s="92">
        <v>959.0</v>
      </c>
      <c r="D15" s="21"/>
      <c r="E15" s="21"/>
      <c r="F15" s="28">
        <v>20.0</v>
      </c>
      <c r="G15" s="21"/>
      <c r="H15" s="21"/>
      <c r="I15" s="21"/>
      <c r="J15" s="21"/>
      <c r="K15" s="21"/>
      <c r="L15" s="21"/>
      <c r="M15" s="21"/>
      <c r="N15" s="21"/>
      <c r="O15" s="11">
        <f t="shared" si="1"/>
        <v>20</v>
      </c>
      <c r="P15" s="23" t="str">
        <f t="shared" si="2"/>
        <v>Series Eligible</v>
      </c>
    </row>
    <row r="16" ht="14.25" customHeight="1">
      <c r="A16" s="11">
        <v>8.0</v>
      </c>
      <c r="B16" s="20" t="s">
        <v>461</v>
      </c>
      <c r="C16" s="22">
        <v>594.0</v>
      </c>
      <c r="D16" s="21">
        <v>11.0</v>
      </c>
      <c r="E16" s="21">
        <v>8.0</v>
      </c>
      <c r="F16" s="21"/>
      <c r="G16" s="21"/>
      <c r="H16" s="21"/>
      <c r="I16" s="21"/>
      <c r="J16" s="21"/>
      <c r="K16" s="21"/>
      <c r="L16" s="21"/>
      <c r="M16" s="21"/>
      <c r="N16" s="21"/>
      <c r="O16" s="11">
        <f t="shared" si="1"/>
        <v>19</v>
      </c>
      <c r="P16" s="23" t="str">
        <f t="shared" si="2"/>
        <v>Series Eligible</v>
      </c>
    </row>
    <row r="17" ht="14.25" customHeight="1">
      <c r="A17" s="11">
        <v>9.0</v>
      </c>
      <c r="B17" s="20" t="s">
        <v>462</v>
      </c>
      <c r="C17" s="22" t="s">
        <v>463</v>
      </c>
      <c r="D17" s="21">
        <v>7.0</v>
      </c>
      <c r="E17" s="21">
        <v>11.0</v>
      </c>
      <c r="F17" s="21"/>
      <c r="G17" s="21"/>
      <c r="H17" s="21"/>
      <c r="I17" s="21"/>
      <c r="J17" s="21"/>
      <c r="K17" s="21"/>
      <c r="L17" s="21"/>
      <c r="M17" s="21"/>
      <c r="N17" s="21"/>
      <c r="O17" s="11">
        <f t="shared" si="1"/>
        <v>18</v>
      </c>
      <c r="P17" s="23" t="str">
        <f t="shared" si="2"/>
        <v>Series Eligible</v>
      </c>
    </row>
    <row r="18" ht="14.25" customHeight="1">
      <c r="A18" s="11">
        <v>10.0</v>
      </c>
      <c r="B18" s="20" t="s">
        <v>361</v>
      </c>
      <c r="C18" s="91">
        <v>27.0</v>
      </c>
      <c r="D18" s="21"/>
      <c r="E18" s="21">
        <v>16.0</v>
      </c>
      <c r="F18" s="21"/>
      <c r="G18" s="21"/>
      <c r="H18" s="21"/>
      <c r="I18" s="21"/>
      <c r="J18" s="21"/>
      <c r="K18" s="21"/>
      <c r="L18" s="21"/>
      <c r="M18" s="21"/>
      <c r="N18" s="21"/>
      <c r="O18" s="11">
        <f t="shared" si="1"/>
        <v>16</v>
      </c>
      <c r="P18" s="23" t="str">
        <f t="shared" si="2"/>
        <v>Series Eligible</v>
      </c>
    </row>
    <row r="19" ht="14.25" customHeight="1">
      <c r="A19" s="11">
        <v>11.0</v>
      </c>
      <c r="B19" s="20" t="s">
        <v>464</v>
      </c>
      <c r="C19" s="22">
        <v>41.0</v>
      </c>
      <c r="D19" s="21">
        <v>8.0</v>
      </c>
      <c r="E19" s="21">
        <v>6.0</v>
      </c>
      <c r="F19" s="21"/>
      <c r="G19" s="21"/>
      <c r="H19" s="21"/>
      <c r="I19" s="21"/>
      <c r="J19" s="21"/>
      <c r="K19" s="21"/>
      <c r="L19" s="21"/>
      <c r="M19" s="21"/>
      <c r="N19" s="21"/>
      <c r="O19" s="11">
        <f t="shared" si="1"/>
        <v>14</v>
      </c>
      <c r="P19" s="23" t="str">
        <f t="shared" si="2"/>
        <v>Series Eligible</v>
      </c>
    </row>
    <row r="20" ht="14.25" customHeight="1">
      <c r="A20" s="11">
        <v>12.0</v>
      </c>
      <c r="B20" s="20" t="s">
        <v>352</v>
      </c>
      <c r="C20" s="22">
        <v>23.0</v>
      </c>
      <c r="D20" s="21">
        <v>13.0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11">
        <f t="shared" si="1"/>
        <v>13</v>
      </c>
      <c r="P20" s="23" t="str">
        <f t="shared" si="2"/>
        <v>Series Eligible</v>
      </c>
    </row>
    <row r="21" ht="14.25" customHeight="1">
      <c r="A21" s="11">
        <v>13.0</v>
      </c>
      <c r="B21" s="20" t="s">
        <v>428</v>
      </c>
      <c r="C21" s="93">
        <v>626.0</v>
      </c>
      <c r="D21" s="21">
        <v>5.0</v>
      </c>
      <c r="E21" s="21"/>
      <c r="F21" s="28">
        <v>5.0</v>
      </c>
      <c r="G21" s="21"/>
      <c r="H21" s="21"/>
      <c r="I21" s="21"/>
      <c r="J21" s="21"/>
      <c r="K21" s="21"/>
      <c r="L21" s="21"/>
      <c r="M21" s="21"/>
      <c r="N21" s="21"/>
      <c r="O21" s="11">
        <f t="shared" si="1"/>
        <v>10</v>
      </c>
      <c r="P21" s="23" t="str">
        <f t="shared" si="2"/>
        <v>Series Eligible</v>
      </c>
    </row>
    <row r="22" ht="14.25" customHeight="1">
      <c r="A22" s="11">
        <v>14.0</v>
      </c>
      <c r="B22" s="31" t="s">
        <v>427</v>
      </c>
      <c r="C22" s="94">
        <v>33.0</v>
      </c>
      <c r="D22" s="21"/>
      <c r="E22" s="21"/>
      <c r="F22" s="28">
        <v>9.0</v>
      </c>
      <c r="G22" s="21"/>
      <c r="H22" s="21"/>
      <c r="I22" s="21"/>
      <c r="J22" s="21"/>
      <c r="K22" s="21"/>
      <c r="L22" s="21"/>
      <c r="M22" s="21"/>
      <c r="N22" s="21"/>
      <c r="O22" s="11">
        <f t="shared" si="1"/>
        <v>9</v>
      </c>
      <c r="P22" s="23" t="str">
        <f t="shared" si="2"/>
        <v>Series Eligible</v>
      </c>
    </row>
    <row r="23" ht="14.25" customHeight="1">
      <c r="A23" s="11">
        <v>15.0</v>
      </c>
      <c r="B23" s="31" t="s">
        <v>465</v>
      </c>
      <c r="C23" s="95">
        <v>927.0</v>
      </c>
      <c r="D23" s="21"/>
      <c r="E23" s="21"/>
      <c r="F23" s="28">
        <v>7.0</v>
      </c>
      <c r="G23" s="21"/>
      <c r="H23" s="21"/>
      <c r="I23" s="21"/>
      <c r="J23" s="21"/>
      <c r="K23" s="21"/>
      <c r="L23" s="21"/>
      <c r="M23" s="21"/>
      <c r="N23" s="21"/>
      <c r="O23" s="11">
        <f t="shared" si="1"/>
        <v>7</v>
      </c>
      <c r="P23" s="23" t="str">
        <f t="shared" si="2"/>
        <v>Series Eligible</v>
      </c>
    </row>
    <row r="24" ht="14.25" customHeight="1">
      <c r="A24" s="11">
        <v>16.0</v>
      </c>
      <c r="B24" s="20" t="s">
        <v>431</v>
      </c>
      <c r="C24" s="93">
        <v>53.0</v>
      </c>
      <c r="D24" s="21">
        <v>6.0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11">
        <f t="shared" si="1"/>
        <v>6</v>
      </c>
      <c r="P24" s="23" t="str">
        <f t="shared" si="2"/>
        <v>Series Eligible</v>
      </c>
    </row>
    <row r="25" ht="14.25" customHeight="1">
      <c r="A25" s="11">
        <v>17.0</v>
      </c>
      <c r="B25" s="20" t="s">
        <v>446</v>
      </c>
      <c r="C25" s="96">
        <v>385.0</v>
      </c>
      <c r="D25" s="21"/>
      <c r="E25" s="21">
        <v>5.0</v>
      </c>
      <c r="F25" s="21"/>
      <c r="G25" s="21"/>
      <c r="H25" s="21"/>
      <c r="I25" s="21"/>
      <c r="J25" s="21"/>
      <c r="K25" s="21"/>
      <c r="L25" s="21"/>
      <c r="M25" s="21"/>
      <c r="N25" s="21"/>
      <c r="O25" s="11">
        <f t="shared" si="1"/>
        <v>5</v>
      </c>
      <c r="P25" s="23" t="str">
        <f t="shared" si="2"/>
        <v>Series Eligible</v>
      </c>
    </row>
    <row r="26" ht="14.25" customHeight="1">
      <c r="A26" s="11">
        <v>18.0</v>
      </c>
      <c r="B26" s="20" t="s">
        <v>458</v>
      </c>
      <c r="C26" s="93">
        <v>828.0</v>
      </c>
      <c r="D26" s="21">
        <v>4.0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11">
        <f t="shared" si="1"/>
        <v>4</v>
      </c>
      <c r="P26" s="23" t="str">
        <f t="shared" si="2"/>
        <v>Series Eligible</v>
      </c>
    </row>
    <row r="27" ht="14.25" customHeight="1">
      <c r="A27" s="11">
        <v>19.0</v>
      </c>
      <c r="B27" s="20" t="s">
        <v>433</v>
      </c>
      <c r="C27" s="93">
        <v>35.0</v>
      </c>
      <c r="D27" s="21">
        <v>3.0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11">
        <f t="shared" si="1"/>
        <v>3</v>
      </c>
      <c r="P27" s="23" t="str">
        <f t="shared" si="2"/>
        <v>Series Eligible</v>
      </c>
    </row>
    <row r="28" ht="14.25" customHeight="1">
      <c r="A28" s="11">
        <v>20.0</v>
      </c>
      <c r="B28" s="20"/>
      <c r="C28" s="96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11">
        <f t="shared" si="1"/>
        <v>0</v>
      </c>
      <c r="P28" s="23" t="str">
        <f t="shared" si="2"/>
        <v/>
      </c>
    </row>
    <row r="29" ht="14.25" customHeight="1">
      <c r="A29" s="11">
        <v>21.0</v>
      </c>
      <c r="B29" s="20"/>
      <c r="C29" s="96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11">
        <f t="shared" si="1"/>
        <v>0</v>
      </c>
      <c r="P29" s="23" t="str">
        <f t="shared" si="2"/>
        <v/>
      </c>
    </row>
    <row r="30" ht="14.25" customHeight="1">
      <c r="A30" s="11">
        <v>22.0</v>
      </c>
      <c r="B30" s="20"/>
      <c r="C30" s="96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11">
        <f t="shared" si="1"/>
        <v>0</v>
      </c>
      <c r="P30" s="23" t="str">
        <f t="shared" si="2"/>
        <v/>
      </c>
    </row>
    <row r="31" ht="14.25" customHeight="1">
      <c r="A31" s="11">
        <v>23.0</v>
      </c>
      <c r="B31" s="20"/>
      <c r="C31" s="22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11">
        <f t="shared" si="1"/>
        <v>0</v>
      </c>
      <c r="P31" s="23" t="str">
        <f t="shared" si="2"/>
        <v/>
      </c>
    </row>
    <row r="32" ht="14.25" customHeight="1">
      <c r="A32" s="11">
        <v>24.0</v>
      </c>
      <c r="B32" s="20"/>
      <c r="C32" s="22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11">
        <f t="shared" si="1"/>
        <v>0</v>
      </c>
      <c r="P32" s="23" t="str">
        <f t="shared" si="2"/>
        <v/>
      </c>
    </row>
    <row r="33" ht="14.25" customHeight="1">
      <c r="A33" s="11">
        <v>25.0</v>
      </c>
      <c r="B33" s="20"/>
      <c r="C33" s="22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11">
        <f t="shared" si="1"/>
        <v>0</v>
      </c>
      <c r="P33" s="23" t="str">
        <f t="shared" si="2"/>
        <v/>
      </c>
    </row>
    <row r="34" ht="14.25" customHeight="1">
      <c r="A34" s="11">
        <v>26.0</v>
      </c>
      <c r="B34" s="20"/>
      <c r="C34" s="22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11">
        <f t="shared" si="1"/>
        <v>0</v>
      </c>
      <c r="P34" s="23" t="str">
        <f t="shared" si="2"/>
        <v/>
      </c>
    </row>
    <row r="35" ht="14.25" customHeight="1">
      <c r="A35" s="11">
        <v>27.0</v>
      </c>
      <c r="B35" s="20"/>
      <c r="C35" s="22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11">
        <f t="shared" si="1"/>
        <v>0</v>
      </c>
      <c r="P35" s="23" t="str">
        <f t="shared" si="2"/>
        <v/>
      </c>
    </row>
    <row r="36" ht="14.25" customHeight="1">
      <c r="A36" s="11">
        <v>28.0</v>
      </c>
      <c r="B36" s="20"/>
      <c r="C36" s="22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11">
        <f t="shared" si="1"/>
        <v>0</v>
      </c>
      <c r="P36" s="23" t="str">
        <f t="shared" si="2"/>
        <v/>
      </c>
    </row>
    <row r="37" ht="14.25" customHeight="1">
      <c r="A37" s="11">
        <v>29.0</v>
      </c>
      <c r="B37" s="20"/>
      <c r="C37" s="22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11">
        <f t="shared" si="1"/>
        <v>0</v>
      </c>
      <c r="P37" s="23" t="str">
        <f t="shared" si="2"/>
        <v/>
      </c>
    </row>
    <row r="38" ht="14.25" customHeight="1">
      <c r="A38" s="11">
        <v>30.0</v>
      </c>
      <c r="B38" s="20"/>
      <c r="C38" s="22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11">
        <f t="shared" si="1"/>
        <v>0</v>
      </c>
      <c r="P38" s="23" t="str">
        <f t="shared" si="2"/>
        <v/>
      </c>
    </row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:O1"/>
    <mergeCell ref="A2:O2"/>
    <mergeCell ref="A4:O4"/>
    <mergeCell ref="P4:P5"/>
    <mergeCell ref="A5:O5"/>
    <mergeCell ref="P6:P8"/>
  </mergeCells>
  <conditionalFormatting sqref="P1:P3 P9:P38">
    <cfRule type="notContainsBlanks" dxfId="0" priority="1">
      <formula>LEN(TRIM(P1))&gt;0</formula>
    </cfRule>
  </conditionalFormatting>
  <printOptions/>
  <pageMargins bottom="0.75" footer="0.0" header="0.0" left="0.7" right="0.7" top="0.75"/>
  <pageSetup orientation="landscape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8.14"/>
    <col customWidth="1" min="3" max="10" width="8.71"/>
    <col customWidth="1" min="11" max="11" width="10.71"/>
    <col customWidth="1" min="12" max="15" width="8.71"/>
    <col customWidth="1" min="16" max="16" width="12.14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ht="14.25" customHeight="1">
      <c r="A2" s="4" t="s">
        <v>466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14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>
      <c r="A4" s="7" t="s">
        <v>467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8" t="s">
        <v>3</v>
      </c>
    </row>
    <row r="5" ht="14.25" customHeight="1">
      <c r="A5" s="9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ht="14.25" customHeight="1">
      <c r="A6" s="10"/>
      <c r="B6" s="10"/>
      <c r="C6" s="11"/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2" t="s">
        <v>15</v>
      </c>
      <c r="O6" s="12" t="s">
        <v>16</v>
      </c>
      <c r="P6" s="25">
        <v>3.0</v>
      </c>
    </row>
    <row r="7" ht="14.25" customHeight="1">
      <c r="A7" s="10"/>
      <c r="B7" s="10"/>
      <c r="C7" s="11"/>
      <c r="D7" s="14">
        <v>45368.0</v>
      </c>
      <c r="E7" s="14">
        <v>45382.0</v>
      </c>
      <c r="F7" s="14">
        <v>45396.0</v>
      </c>
      <c r="G7" s="14">
        <v>45424.0</v>
      </c>
      <c r="H7" s="14">
        <v>45452.0</v>
      </c>
      <c r="I7" s="14">
        <v>45472.0</v>
      </c>
      <c r="J7" s="14">
        <v>45543.0</v>
      </c>
      <c r="K7" s="14">
        <v>45557.0</v>
      </c>
      <c r="L7" s="14">
        <v>45571.0</v>
      </c>
      <c r="M7" s="14">
        <v>45585.0</v>
      </c>
      <c r="N7" s="14">
        <v>45606.0</v>
      </c>
      <c r="O7" s="15" t="s">
        <v>17</v>
      </c>
      <c r="P7" s="16"/>
    </row>
    <row r="8" ht="14.25" customHeight="1">
      <c r="A8" s="17" t="s">
        <v>18</v>
      </c>
      <c r="B8" s="10" t="s">
        <v>19</v>
      </c>
      <c r="C8" s="24" t="s">
        <v>20</v>
      </c>
      <c r="D8" s="15" t="s">
        <v>21</v>
      </c>
      <c r="E8" s="15" t="s">
        <v>22</v>
      </c>
      <c r="F8" s="15" t="s">
        <v>23</v>
      </c>
      <c r="G8" s="15" t="s">
        <v>22</v>
      </c>
      <c r="H8" s="15" t="s">
        <v>21</v>
      </c>
      <c r="I8" s="15" t="s">
        <v>24</v>
      </c>
      <c r="J8" s="15" t="s">
        <v>21</v>
      </c>
      <c r="K8" s="15" t="s">
        <v>25</v>
      </c>
      <c r="L8" s="15" t="s">
        <v>21</v>
      </c>
      <c r="M8" s="15" t="s">
        <v>23</v>
      </c>
      <c r="N8" s="15" t="s">
        <v>22</v>
      </c>
      <c r="O8" s="19" t="s">
        <v>26</v>
      </c>
      <c r="P8" s="16"/>
    </row>
    <row r="9" ht="14.25" customHeight="1">
      <c r="A9" s="11">
        <v>1.0</v>
      </c>
      <c r="B9" s="20" t="s">
        <v>309</v>
      </c>
      <c r="C9" s="22">
        <v>517.0</v>
      </c>
      <c r="D9" s="21">
        <v>13.0</v>
      </c>
      <c r="E9" s="21">
        <v>20.0</v>
      </c>
      <c r="F9" s="28">
        <v>13.0</v>
      </c>
      <c r="G9" s="21"/>
      <c r="H9" s="21"/>
      <c r="I9" s="21"/>
      <c r="J9" s="21"/>
      <c r="K9" s="21"/>
      <c r="L9" s="21"/>
      <c r="M9" s="21"/>
      <c r="N9" s="21"/>
      <c r="O9" s="11">
        <f t="shared" ref="O9:O12" si="1">SUM(D9:N9)</f>
        <v>46</v>
      </c>
      <c r="P9" s="23" t="str">
        <f t="shared" ref="P9:P83" si="2">IF(COUNTA(D9:M9)&gt;=($P$6-2),"Series Eligible","")</f>
        <v>Series Eligible</v>
      </c>
    </row>
    <row r="10" ht="14.25" customHeight="1">
      <c r="A10" s="11">
        <v>2.0</v>
      </c>
      <c r="B10" s="20" t="s">
        <v>468</v>
      </c>
      <c r="C10" s="22">
        <v>408.0</v>
      </c>
      <c r="D10" s="21">
        <v>20.0</v>
      </c>
      <c r="E10" s="21">
        <v>10.0</v>
      </c>
      <c r="F10" s="28">
        <v>9.0</v>
      </c>
      <c r="G10" s="21"/>
      <c r="H10" s="21"/>
      <c r="I10" s="21"/>
      <c r="J10" s="21"/>
      <c r="K10" s="21"/>
      <c r="L10" s="21"/>
      <c r="M10" s="21"/>
      <c r="N10" s="21"/>
      <c r="O10" s="11">
        <f t="shared" si="1"/>
        <v>39</v>
      </c>
      <c r="P10" s="23" t="str">
        <f t="shared" si="2"/>
        <v>Series Eligible</v>
      </c>
    </row>
    <row r="11" ht="14.25" customHeight="1">
      <c r="A11" s="11">
        <v>3.0</v>
      </c>
      <c r="B11" s="20" t="s">
        <v>407</v>
      </c>
      <c r="C11" s="22">
        <v>81.0</v>
      </c>
      <c r="D11" s="21">
        <v>16.0</v>
      </c>
      <c r="E11" s="21">
        <v>13.0</v>
      </c>
      <c r="F11" s="28">
        <v>7.0</v>
      </c>
      <c r="G11" s="21"/>
      <c r="H11" s="21"/>
      <c r="I11" s="21"/>
      <c r="J11" s="21"/>
      <c r="K11" s="21"/>
      <c r="L11" s="21"/>
      <c r="M11" s="21"/>
      <c r="N11" s="21"/>
      <c r="O11" s="11">
        <f t="shared" si="1"/>
        <v>36</v>
      </c>
      <c r="P11" s="23" t="str">
        <f t="shared" si="2"/>
        <v>Series Eligible</v>
      </c>
    </row>
    <row r="12" ht="14.25" customHeight="1">
      <c r="A12" s="11">
        <v>4.0</v>
      </c>
      <c r="B12" s="53" t="s">
        <v>469</v>
      </c>
      <c r="C12" s="85">
        <v>27.0</v>
      </c>
      <c r="D12" s="21">
        <v>10.0</v>
      </c>
      <c r="E12" s="21"/>
      <c r="F12" s="28">
        <v>20.0</v>
      </c>
      <c r="G12" s="21"/>
      <c r="H12" s="21"/>
      <c r="I12" s="21"/>
      <c r="J12" s="21"/>
      <c r="K12" s="21"/>
      <c r="L12" s="21"/>
      <c r="M12" s="21"/>
      <c r="N12" s="21"/>
      <c r="O12" s="11">
        <f t="shared" si="1"/>
        <v>30</v>
      </c>
      <c r="P12" s="23" t="str">
        <f t="shared" si="2"/>
        <v>Series Eligible</v>
      </c>
    </row>
    <row r="13" ht="14.25" customHeight="1">
      <c r="A13" s="11">
        <v>5.0</v>
      </c>
      <c r="B13" s="20" t="s">
        <v>315</v>
      </c>
      <c r="C13" s="97">
        <v>33.0</v>
      </c>
      <c r="D13" s="21"/>
      <c r="E13" s="21">
        <v>16.0</v>
      </c>
      <c r="F13" s="28">
        <v>10.0</v>
      </c>
      <c r="G13" s="21"/>
      <c r="H13" s="21"/>
      <c r="I13" s="21"/>
      <c r="J13" s="21"/>
      <c r="K13" s="21"/>
      <c r="L13" s="21"/>
      <c r="M13" s="21"/>
      <c r="N13" s="21"/>
      <c r="O13" s="11">
        <f>SUM(D13:M13)</f>
        <v>26</v>
      </c>
      <c r="P13" s="23" t="str">
        <f t="shared" si="2"/>
        <v>Series Eligible</v>
      </c>
    </row>
    <row r="14" ht="14.25" customHeight="1">
      <c r="A14" s="11">
        <v>6.0</v>
      </c>
      <c r="B14" s="20" t="s">
        <v>401</v>
      </c>
      <c r="C14" s="22">
        <v>194.0</v>
      </c>
      <c r="D14" s="21">
        <v>11.0</v>
      </c>
      <c r="E14" s="21">
        <v>9.0</v>
      </c>
      <c r="F14" s="21"/>
      <c r="G14" s="21"/>
      <c r="H14" s="21"/>
      <c r="I14" s="21"/>
      <c r="J14" s="21"/>
      <c r="K14" s="21"/>
      <c r="L14" s="21"/>
      <c r="M14" s="21"/>
      <c r="N14" s="21"/>
      <c r="O14" s="11">
        <f>SUM(D14:N14)</f>
        <v>20</v>
      </c>
      <c r="P14" s="23" t="str">
        <f t="shared" si="2"/>
        <v>Series Eligible</v>
      </c>
    </row>
    <row r="15" ht="14.25" customHeight="1">
      <c r="A15" s="11">
        <v>7.0</v>
      </c>
      <c r="B15" s="20" t="s">
        <v>404</v>
      </c>
      <c r="C15" s="22">
        <v>432.0</v>
      </c>
      <c r="D15" s="21">
        <v>8.0</v>
      </c>
      <c r="E15" s="21"/>
      <c r="F15" s="28">
        <v>8.0</v>
      </c>
      <c r="G15" s="21"/>
      <c r="H15" s="21"/>
      <c r="I15" s="21"/>
      <c r="J15" s="21"/>
      <c r="K15" s="21"/>
      <c r="L15" s="21"/>
      <c r="M15" s="21"/>
      <c r="N15" s="21"/>
      <c r="O15" s="11">
        <f>SUM(D15:M15)</f>
        <v>16</v>
      </c>
      <c r="P15" s="23" t="str">
        <f t="shared" si="2"/>
        <v>Series Eligible</v>
      </c>
    </row>
    <row r="16" ht="14.25" customHeight="1">
      <c r="A16" s="11">
        <v>8.0</v>
      </c>
      <c r="B16" s="31" t="s">
        <v>405</v>
      </c>
      <c r="C16" s="98">
        <v>184.0</v>
      </c>
      <c r="D16" s="21"/>
      <c r="E16" s="21"/>
      <c r="F16" s="28">
        <v>16.0</v>
      </c>
      <c r="G16" s="21"/>
      <c r="H16" s="21"/>
      <c r="I16" s="21"/>
      <c r="J16" s="21"/>
      <c r="K16" s="21"/>
      <c r="L16" s="21"/>
      <c r="M16" s="21"/>
      <c r="N16" s="21"/>
      <c r="O16" s="11">
        <f t="shared" ref="O16:O21" si="3">SUM(D16:N16)</f>
        <v>16</v>
      </c>
      <c r="P16" s="23" t="str">
        <f t="shared" si="2"/>
        <v>Series Eligible</v>
      </c>
    </row>
    <row r="17" ht="14.25" customHeight="1">
      <c r="A17" s="11">
        <v>9.0</v>
      </c>
      <c r="B17" s="53" t="s">
        <v>470</v>
      </c>
      <c r="C17" s="99">
        <v>27.0</v>
      </c>
      <c r="D17" s="21">
        <v>9.0</v>
      </c>
      <c r="E17" s="21"/>
      <c r="F17" s="28">
        <v>6.0</v>
      </c>
      <c r="G17" s="21"/>
      <c r="H17" s="21"/>
      <c r="I17" s="21"/>
      <c r="J17" s="21"/>
      <c r="K17" s="21"/>
      <c r="L17" s="21"/>
      <c r="M17" s="21"/>
      <c r="N17" s="21"/>
      <c r="O17" s="11">
        <f t="shared" si="3"/>
        <v>15</v>
      </c>
      <c r="P17" s="23" t="str">
        <f t="shared" si="2"/>
        <v>Series Eligible</v>
      </c>
    </row>
    <row r="18" ht="14.25" customHeight="1">
      <c r="A18" s="11">
        <v>10.0</v>
      </c>
      <c r="B18" s="20" t="s">
        <v>325</v>
      </c>
      <c r="C18" s="97">
        <v>531.0</v>
      </c>
      <c r="D18" s="21"/>
      <c r="E18" s="21">
        <v>1.0</v>
      </c>
      <c r="F18" s="28">
        <v>11.0</v>
      </c>
      <c r="G18" s="21"/>
      <c r="H18" s="21"/>
      <c r="I18" s="21"/>
      <c r="J18" s="21"/>
      <c r="K18" s="21"/>
      <c r="L18" s="21"/>
      <c r="M18" s="21"/>
      <c r="N18" s="21"/>
      <c r="O18" s="11">
        <f t="shared" si="3"/>
        <v>12</v>
      </c>
      <c r="P18" s="23" t="str">
        <f t="shared" si="2"/>
        <v>Series Eligible</v>
      </c>
    </row>
    <row r="19" ht="14.25" customHeight="1">
      <c r="A19" s="11">
        <v>11.0</v>
      </c>
      <c r="B19" s="20" t="s">
        <v>321</v>
      </c>
      <c r="C19" s="97">
        <v>24.0</v>
      </c>
      <c r="D19" s="21"/>
      <c r="E19" s="21">
        <v>11.0</v>
      </c>
      <c r="F19" s="21"/>
      <c r="G19" s="21"/>
      <c r="H19" s="21"/>
      <c r="I19" s="21"/>
      <c r="J19" s="21"/>
      <c r="K19" s="21"/>
      <c r="L19" s="21"/>
      <c r="M19" s="21"/>
      <c r="N19" s="21"/>
      <c r="O19" s="11">
        <f t="shared" si="3"/>
        <v>11</v>
      </c>
      <c r="P19" s="23" t="str">
        <f t="shared" si="2"/>
        <v>Series Eligible</v>
      </c>
    </row>
    <row r="20" ht="14.25" customHeight="1">
      <c r="A20" s="11">
        <v>12.0</v>
      </c>
      <c r="B20" s="20" t="s">
        <v>323</v>
      </c>
      <c r="C20" s="22">
        <v>411.0</v>
      </c>
      <c r="D20" s="21">
        <v>1.0</v>
      </c>
      <c r="E20" s="21">
        <v>7.0</v>
      </c>
      <c r="F20" s="28">
        <v>1.0</v>
      </c>
      <c r="G20" s="21"/>
      <c r="H20" s="21"/>
      <c r="I20" s="21"/>
      <c r="J20" s="21"/>
      <c r="K20" s="21"/>
      <c r="L20" s="21"/>
      <c r="M20" s="21"/>
      <c r="N20" s="21"/>
      <c r="O20" s="11">
        <f t="shared" si="3"/>
        <v>9</v>
      </c>
      <c r="P20" s="23" t="str">
        <f t="shared" si="2"/>
        <v>Series Eligible</v>
      </c>
    </row>
    <row r="21" ht="14.25" customHeight="1">
      <c r="A21" s="11">
        <v>13.0</v>
      </c>
      <c r="B21" s="20" t="s">
        <v>342</v>
      </c>
      <c r="C21" s="100" t="s">
        <v>471</v>
      </c>
      <c r="D21" s="21"/>
      <c r="E21" s="21">
        <v>8.0</v>
      </c>
      <c r="F21" s="21"/>
      <c r="G21" s="21"/>
      <c r="H21" s="21"/>
      <c r="I21" s="21"/>
      <c r="J21" s="21"/>
      <c r="K21" s="21"/>
      <c r="L21" s="21"/>
      <c r="M21" s="21"/>
      <c r="N21" s="21"/>
      <c r="O21" s="11">
        <f t="shared" si="3"/>
        <v>8</v>
      </c>
      <c r="P21" s="23" t="str">
        <f t="shared" si="2"/>
        <v>Series Eligible</v>
      </c>
    </row>
    <row r="22" ht="14.25" customHeight="1">
      <c r="A22" s="11">
        <v>14.0</v>
      </c>
      <c r="B22" s="20" t="s">
        <v>330</v>
      </c>
      <c r="C22" s="22">
        <v>13.0</v>
      </c>
      <c r="D22" s="21">
        <v>6.0</v>
      </c>
      <c r="E22" s="21">
        <v>1.0</v>
      </c>
      <c r="F22" s="28">
        <v>1.0</v>
      </c>
      <c r="G22" s="21"/>
      <c r="H22" s="21"/>
      <c r="I22" s="21"/>
      <c r="J22" s="21"/>
      <c r="K22" s="21"/>
      <c r="L22" s="21"/>
      <c r="M22" s="21"/>
      <c r="N22" s="21"/>
      <c r="O22" s="11">
        <f>SUM(D22:M22)</f>
        <v>8</v>
      </c>
      <c r="P22" s="23" t="str">
        <f t="shared" si="2"/>
        <v>Series Eligible</v>
      </c>
    </row>
    <row r="23" ht="14.25" customHeight="1">
      <c r="A23" s="11">
        <v>15.0</v>
      </c>
      <c r="B23" s="20" t="s">
        <v>409</v>
      </c>
      <c r="C23" s="22">
        <v>304.0</v>
      </c>
      <c r="D23" s="21">
        <v>5.0</v>
      </c>
      <c r="E23" s="21"/>
      <c r="F23" s="28">
        <v>3.0</v>
      </c>
      <c r="G23" s="21"/>
      <c r="H23" s="21"/>
      <c r="I23" s="21"/>
      <c r="J23" s="21"/>
      <c r="K23" s="21"/>
      <c r="L23" s="21"/>
      <c r="M23" s="21"/>
      <c r="N23" s="21"/>
      <c r="O23" s="11">
        <f t="shared" ref="O23:O26" si="4">SUM(D23:N23)</f>
        <v>8</v>
      </c>
      <c r="P23" s="23" t="str">
        <f t="shared" si="2"/>
        <v>Series Eligible</v>
      </c>
    </row>
    <row r="24" ht="14.25" customHeight="1">
      <c r="A24" s="11">
        <v>16.0</v>
      </c>
      <c r="B24" s="20" t="s">
        <v>472</v>
      </c>
      <c r="C24" s="22">
        <v>338.0</v>
      </c>
      <c r="D24" s="21">
        <v>7.0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11">
        <f t="shared" si="4"/>
        <v>7</v>
      </c>
      <c r="P24" s="23" t="str">
        <f t="shared" si="2"/>
        <v>Series Eligible</v>
      </c>
    </row>
    <row r="25" ht="14.25" customHeight="1">
      <c r="A25" s="11">
        <v>17.0</v>
      </c>
      <c r="B25" s="20" t="s">
        <v>473</v>
      </c>
      <c r="C25" s="97">
        <v>151.0</v>
      </c>
      <c r="D25" s="21"/>
      <c r="E25" s="21">
        <v>6.0</v>
      </c>
      <c r="F25" s="21"/>
      <c r="G25" s="21"/>
      <c r="H25" s="21"/>
      <c r="I25" s="21"/>
      <c r="J25" s="21"/>
      <c r="K25" s="21"/>
      <c r="L25" s="21"/>
      <c r="M25" s="21"/>
      <c r="N25" s="21"/>
      <c r="O25" s="11">
        <f t="shared" si="4"/>
        <v>6</v>
      </c>
      <c r="P25" s="23" t="str">
        <f t="shared" si="2"/>
        <v>Series Eligible</v>
      </c>
    </row>
    <row r="26" ht="14.25" customHeight="1">
      <c r="A26" s="11">
        <v>18.0</v>
      </c>
      <c r="B26" s="20" t="s">
        <v>322</v>
      </c>
      <c r="C26" s="22">
        <v>20.0</v>
      </c>
      <c r="D26" s="21">
        <v>1.0</v>
      </c>
      <c r="E26" s="21">
        <v>3.0</v>
      </c>
      <c r="F26" s="28">
        <v>2.0</v>
      </c>
      <c r="G26" s="21"/>
      <c r="H26" s="21"/>
      <c r="I26" s="21"/>
      <c r="J26" s="21"/>
      <c r="K26" s="21"/>
      <c r="L26" s="21"/>
      <c r="M26" s="21"/>
      <c r="N26" s="21"/>
      <c r="O26" s="11">
        <f t="shared" si="4"/>
        <v>6</v>
      </c>
      <c r="P26" s="23" t="str">
        <f t="shared" si="2"/>
        <v>Series Eligible</v>
      </c>
    </row>
    <row r="27" ht="14.25" customHeight="1">
      <c r="A27" s="11">
        <v>19.0</v>
      </c>
      <c r="B27" s="20" t="s">
        <v>474</v>
      </c>
      <c r="C27" s="100" t="s">
        <v>475</v>
      </c>
      <c r="D27" s="21"/>
      <c r="E27" s="21">
        <v>2.0</v>
      </c>
      <c r="F27" s="28">
        <v>4.0</v>
      </c>
      <c r="G27" s="21"/>
      <c r="H27" s="21"/>
      <c r="I27" s="21"/>
      <c r="J27" s="21"/>
      <c r="K27" s="21"/>
      <c r="L27" s="21"/>
      <c r="M27" s="21"/>
      <c r="N27" s="21"/>
      <c r="O27" s="11">
        <f>SUM(D27:M27)</f>
        <v>6</v>
      </c>
      <c r="P27" s="23" t="str">
        <f t="shared" si="2"/>
        <v>Series Eligible</v>
      </c>
    </row>
    <row r="28" ht="14.25" customHeight="1">
      <c r="A28" s="11">
        <v>20.0</v>
      </c>
      <c r="B28" s="20" t="s">
        <v>410</v>
      </c>
      <c r="C28" s="100" t="s">
        <v>476</v>
      </c>
      <c r="D28" s="21"/>
      <c r="E28" s="21">
        <v>5.0</v>
      </c>
      <c r="F28" s="21"/>
      <c r="G28" s="21"/>
      <c r="H28" s="21"/>
      <c r="I28" s="21"/>
      <c r="J28" s="21"/>
      <c r="K28" s="21"/>
      <c r="L28" s="21"/>
      <c r="M28" s="21"/>
      <c r="N28" s="21"/>
      <c r="O28" s="11">
        <f t="shared" ref="O28:O30" si="5">SUM(D28:N28)</f>
        <v>5</v>
      </c>
      <c r="P28" s="23" t="str">
        <f t="shared" si="2"/>
        <v>Series Eligible</v>
      </c>
    </row>
    <row r="29" ht="14.25" customHeight="1">
      <c r="A29" s="11">
        <v>21.0</v>
      </c>
      <c r="B29" s="31" t="s">
        <v>411</v>
      </c>
      <c r="C29" s="101">
        <v>17.0</v>
      </c>
      <c r="D29" s="21"/>
      <c r="E29" s="21"/>
      <c r="F29" s="28">
        <v>5.0</v>
      </c>
      <c r="G29" s="21"/>
      <c r="H29" s="21"/>
      <c r="I29" s="21"/>
      <c r="J29" s="21"/>
      <c r="K29" s="21"/>
      <c r="L29" s="21"/>
      <c r="M29" s="21"/>
      <c r="N29" s="21"/>
      <c r="O29" s="11">
        <f t="shared" si="5"/>
        <v>5</v>
      </c>
      <c r="P29" s="23" t="str">
        <f t="shared" si="2"/>
        <v>Series Eligible</v>
      </c>
    </row>
    <row r="30" ht="14.25" customHeight="1">
      <c r="A30" s="11">
        <v>22.0</v>
      </c>
      <c r="B30" s="20" t="s">
        <v>477</v>
      </c>
      <c r="C30" s="97">
        <v>532.0</v>
      </c>
      <c r="D30" s="21"/>
      <c r="E30" s="21">
        <v>4.0</v>
      </c>
      <c r="F30" s="21"/>
      <c r="G30" s="21"/>
      <c r="H30" s="21"/>
      <c r="I30" s="21"/>
      <c r="J30" s="21"/>
      <c r="K30" s="21"/>
      <c r="L30" s="21"/>
      <c r="M30" s="21"/>
      <c r="N30" s="21"/>
      <c r="O30" s="11">
        <f t="shared" si="5"/>
        <v>4</v>
      </c>
      <c r="P30" s="23" t="str">
        <f t="shared" si="2"/>
        <v>Series Eligible</v>
      </c>
    </row>
    <row r="31" ht="14.25" customHeight="1">
      <c r="A31" s="11">
        <v>23.0</v>
      </c>
      <c r="B31" s="20" t="s">
        <v>336</v>
      </c>
      <c r="C31" s="22">
        <v>209.0</v>
      </c>
      <c r="D31" s="21">
        <v>4.0</v>
      </c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11">
        <f>SUM(D31:M31)</f>
        <v>4</v>
      </c>
      <c r="P31" s="23" t="str">
        <f t="shared" si="2"/>
        <v>Series Eligible</v>
      </c>
    </row>
    <row r="32" ht="14.25" customHeight="1">
      <c r="A32" s="11">
        <v>24.0</v>
      </c>
      <c r="B32" s="20" t="s">
        <v>413</v>
      </c>
      <c r="C32" s="22">
        <v>216.0</v>
      </c>
      <c r="D32" s="21">
        <v>2.0</v>
      </c>
      <c r="E32" s="21">
        <v>1.0</v>
      </c>
      <c r="F32" s="28">
        <v>1.0</v>
      </c>
      <c r="G32" s="21"/>
      <c r="H32" s="21"/>
      <c r="I32" s="21"/>
      <c r="J32" s="21"/>
      <c r="K32" s="21"/>
      <c r="L32" s="21"/>
      <c r="M32" s="21"/>
      <c r="N32" s="21"/>
      <c r="O32" s="11">
        <f t="shared" ref="O32:O33" si="6">SUM(D32:N32)</f>
        <v>4</v>
      </c>
      <c r="P32" s="23" t="str">
        <f t="shared" si="2"/>
        <v>Series Eligible</v>
      </c>
    </row>
    <row r="33" ht="14.25" customHeight="1">
      <c r="A33" s="11">
        <v>25.0</v>
      </c>
      <c r="B33" s="20" t="s">
        <v>320</v>
      </c>
      <c r="C33" s="22">
        <v>135.0</v>
      </c>
      <c r="D33" s="21">
        <v>3.0</v>
      </c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11">
        <f t="shared" si="6"/>
        <v>3</v>
      </c>
      <c r="P33" s="23" t="str">
        <f t="shared" si="2"/>
        <v>Series Eligible</v>
      </c>
    </row>
    <row r="34" ht="14.25" customHeight="1">
      <c r="A34" s="11">
        <v>26.0</v>
      </c>
      <c r="B34" s="20" t="s">
        <v>478</v>
      </c>
      <c r="C34" s="22">
        <v>412.0</v>
      </c>
      <c r="D34" s="21">
        <v>1.0</v>
      </c>
      <c r="E34" s="21">
        <v>1.0</v>
      </c>
      <c r="F34" s="28">
        <v>1.0</v>
      </c>
      <c r="G34" s="21"/>
      <c r="H34" s="21"/>
      <c r="I34" s="21"/>
      <c r="J34" s="21"/>
      <c r="K34" s="21"/>
      <c r="L34" s="21"/>
      <c r="M34" s="21"/>
      <c r="N34" s="21"/>
      <c r="O34" s="11">
        <f>SUM(D34:M34)</f>
        <v>3</v>
      </c>
      <c r="P34" s="23" t="str">
        <f t="shared" si="2"/>
        <v>Series Eligible</v>
      </c>
    </row>
    <row r="35" ht="14.25" customHeight="1">
      <c r="A35" s="11">
        <v>27.0</v>
      </c>
      <c r="B35" s="20" t="s">
        <v>479</v>
      </c>
      <c r="C35" s="22" t="s">
        <v>480</v>
      </c>
      <c r="D35" s="21">
        <v>1.0</v>
      </c>
      <c r="E35" s="21">
        <v>1.0</v>
      </c>
      <c r="F35" s="21"/>
      <c r="G35" s="21"/>
      <c r="H35" s="21"/>
      <c r="I35" s="21"/>
      <c r="J35" s="21"/>
      <c r="K35" s="21"/>
      <c r="L35" s="21"/>
      <c r="M35" s="21"/>
      <c r="N35" s="21"/>
      <c r="O35" s="11">
        <f t="shared" ref="O35:O37" si="7">SUM(D35:N35)</f>
        <v>2</v>
      </c>
      <c r="P35" s="23" t="str">
        <f t="shared" si="2"/>
        <v>Series Eligible</v>
      </c>
    </row>
    <row r="36" ht="14.25" customHeight="1">
      <c r="A36" s="11">
        <v>28.0</v>
      </c>
      <c r="B36" s="20" t="s">
        <v>367</v>
      </c>
      <c r="C36" s="22">
        <v>282.0</v>
      </c>
      <c r="D36" s="21">
        <v>1.0</v>
      </c>
      <c r="E36" s="21">
        <v>1.0</v>
      </c>
      <c r="F36" s="21"/>
      <c r="G36" s="21"/>
      <c r="H36" s="21"/>
      <c r="I36" s="21"/>
      <c r="J36" s="21"/>
      <c r="K36" s="21"/>
      <c r="L36" s="21"/>
      <c r="M36" s="21"/>
      <c r="N36" s="21"/>
      <c r="O36" s="11">
        <f t="shared" si="7"/>
        <v>2</v>
      </c>
      <c r="P36" s="23" t="str">
        <f t="shared" si="2"/>
        <v>Series Eligible</v>
      </c>
    </row>
    <row r="37" ht="14.25" customHeight="1">
      <c r="A37" s="11">
        <v>29.0</v>
      </c>
      <c r="B37" s="20" t="s">
        <v>337</v>
      </c>
      <c r="C37" s="22">
        <v>10.0</v>
      </c>
      <c r="D37" s="21">
        <v>1.0</v>
      </c>
      <c r="E37" s="21">
        <v>1.0</v>
      </c>
      <c r="F37" s="21"/>
      <c r="G37" s="21"/>
      <c r="H37" s="21"/>
      <c r="I37" s="21"/>
      <c r="J37" s="21"/>
      <c r="K37" s="21"/>
      <c r="L37" s="21"/>
      <c r="M37" s="21"/>
      <c r="N37" s="21"/>
      <c r="O37" s="11">
        <f t="shared" si="7"/>
        <v>2</v>
      </c>
      <c r="P37" s="23" t="str">
        <f t="shared" si="2"/>
        <v>Series Eligible</v>
      </c>
    </row>
    <row r="38" ht="14.25" customHeight="1">
      <c r="A38" s="11">
        <v>30.0</v>
      </c>
      <c r="B38" s="20" t="s">
        <v>335</v>
      </c>
      <c r="C38" s="22">
        <v>38.0</v>
      </c>
      <c r="D38" s="21">
        <v>1.0</v>
      </c>
      <c r="E38" s="21">
        <v>1.0</v>
      </c>
      <c r="F38" s="21"/>
      <c r="G38" s="21"/>
      <c r="H38" s="21"/>
      <c r="I38" s="21"/>
      <c r="J38" s="21"/>
      <c r="K38" s="21"/>
      <c r="L38" s="21"/>
      <c r="M38" s="21"/>
      <c r="N38" s="21"/>
      <c r="O38" s="11">
        <f>SUM(D38:M38)</f>
        <v>2</v>
      </c>
      <c r="P38" s="23" t="str">
        <f t="shared" si="2"/>
        <v>Series Eligible</v>
      </c>
    </row>
    <row r="39" ht="14.25" customHeight="1">
      <c r="A39" s="11">
        <v>31.0</v>
      </c>
      <c r="B39" s="20" t="s">
        <v>481</v>
      </c>
      <c r="C39" s="22">
        <v>251.0</v>
      </c>
      <c r="D39" s="21">
        <v>1.0</v>
      </c>
      <c r="E39" s="21"/>
      <c r="F39" s="28">
        <v>1.0</v>
      </c>
      <c r="G39" s="21"/>
      <c r="H39" s="21"/>
      <c r="I39" s="21"/>
      <c r="J39" s="21"/>
      <c r="K39" s="21"/>
      <c r="L39" s="21"/>
      <c r="M39" s="21"/>
      <c r="N39" s="21"/>
      <c r="O39" s="11">
        <f t="shared" ref="O39:O40" si="8">SUM(D39:N39)</f>
        <v>2</v>
      </c>
      <c r="P39" s="23" t="str">
        <f t="shared" si="2"/>
        <v>Series Eligible</v>
      </c>
    </row>
    <row r="40" ht="14.25" customHeight="1">
      <c r="A40" s="11">
        <v>32.0</v>
      </c>
      <c r="B40" s="20" t="s">
        <v>381</v>
      </c>
      <c r="C40" s="102">
        <v>114.0</v>
      </c>
      <c r="D40" s="21"/>
      <c r="E40" s="21">
        <v>1.0</v>
      </c>
      <c r="F40" s="28">
        <v>1.0</v>
      </c>
      <c r="G40" s="21"/>
      <c r="H40" s="21"/>
      <c r="I40" s="21"/>
      <c r="J40" s="21"/>
      <c r="K40" s="21"/>
      <c r="L40" s="21"/>
      <c r="M40" s="21"/>
      <c r="N40" s="21"/>
      <c r="O40" s="11">
        <f t="shared" si="8"/>
        <v>2</v>
      </c>
      <c r="P40" s="23" t="str">
        <f t="shared" si="2"/>
        <v>Series Eligible</v>
      </c>
    </row>
    <row r="41" ht="14.25" customHeight="1">
      <c r="A41" s="11">
        <v>33.0</v>
      </c>
      <c r="B41" s="20" t="s">
        <v>482</v>
      </c>
      <c r="C41" s="103">
        <v>116.0</v>
      </c>
      <c r="D41" s="21"/>
      <c r="E41" s="21">
        <v>1.0</v>
      </c>
      <c r="F41" s="28">
        <v>1.0</v>
      </c>
      <c r="G41" s="21"/>
      <c r="H41" s="21"/>
      <c r="I41" s="21"/>
      <c r="J41" s="21"/>
      <c r="K41" s="21"/>
      <c r="L41" s="21"/>
      <c r="M41" s="21"/>
      <c r="N41" s="21"/>
      <c r="O41" s="11">
        <f>SUM(D41:M41)</f>
        <v>2</v>
      </c>
      <c r="P41" s="23" t="str">
        <f t="shared" si="2"/>
        <v>Series Eligible</v>
      </c>
    </row>
    <row r="42" ht="14.25" customHeight="1">
      <c r="A42" s="11">
        <v>34.0</v>
      </c>
      <c r="B42" s="20" t="s">
        <v>260</v>
      </c>
      <c r="C42" s="103">
        <v>226.0</v>
      </c>
      <c r="D42" s="21"/>
      <c r="E42" s="28">
        <v>1.0</v>
      </c>
      <c r="F42" s="21"/>
      <c r="G42" s="21"/>
      <c r="H42" s="21"/>
      <c r="I42" s="21"/>
      <c r="J42" s="21"/>
      <c r="K42" s="21"/>
      <c r="L42" s="21"/>
      <c r="M42" s="21"/>
      <c r="N42" s="21"/>
      <c r="O42" s="11">
        <f t="shared" ref="O42:O56" si="9">SUM(D42:N42)</f>
        <v>1</v>
      </c>
      <c r="P42" s="23" t="str">
        <f t="shared" si="2"/>
        <v>Series Eligible</v>
      </c>
    </row>
    <row r="43" ht="14.25" customHeight="1">
      <c r="A43" s="11">
        <v>35.0</v>
      </c>
      <c r="B43" s="20" t="s">
        <v>417</v>
      </c>
      <c r="C43" s="103">
        <v>318.0</v>
      </c>
      <c r="D43" s="21"/>
      <c r="E43" s="21">
        <v>1.0</v>
      </c>
      <c r="F43" s="21"/>
      <c r="G43" s="21"/>
      <c r="H43" s="21"/>
      <c r="I43" s="21"/>
      <c r="J43" s="21"/>
      <c r="K43" s="21"/>
      <c r="L43" s="21"/>
      <c r="M43" s="21"/>
      <c r="N43" s="21"/>
      <c r="O43" s="11">
        <f t="shared" si="9"/>
        <v>1</v>
      </c>
      <c r="P43" s="23" t="str">
        <f t="shared" si="2"/>
        <v>Series Eligible</v>
      </c>
    </row>
    <row r="44" ht="14.25" customHeight="1">
      <c r="A44" s="11">
        <v>36.0</v>
      </c>
      <c r="B44" s="20" t="s">
        <v>287</v>
      </c>
      <c r="C44" s="103">
        <v>14.0</v>
      </c>
      <c r="D44" s="21"/>
      <c r="E44" s="21">
        <v>1.0</v>
      </c>
      <c r="F44" s="21"/>
      <c r="G44" s="21"/>
      <c r="H44" s="21"/>
      <c r="I44" s="21"/>
      <c r="J44" s="21"/>
      <c r="K44" s="21"/>
      <c r="L44" s="21"/>
      <c r="M44" s="21"/>
      <c r="N44" s="21"/>
      <c r="O44" s="11">
        <f t="shared" si="9"/>
        <v>1</v>
      </c>
      <c r="P44" s="23" t="str">
        <f t="shared" si="2"/>
        <v>Series Eligible</v>
      </c>
    </row>
    <row r="45" ht="14.25" customHeight="1">
      <c r="A45" s="11">
        <v>37.0</v>
      </c>
      <c r="B45" s="53" t="s">
        <v>340</v>
      </c>
      <c r="C45" s="104" t="s">
        <v>263</v>
      </c>
      <c r="D45" s="21">
        <v>1.0</v>
      </c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11">
        <f t="shared" si="9"/>
        <v>1</v>
      </c>
      <c r="P45" s="23" t="str">
        <f t="shared" si="2"/>
        <v>Series Eligible</v>
      </c>
    </row>
    <row r="46" ht="14.25" customHeight="1">
      <c r="A46" s="11">
        <v>38.0</v>
      </c>
      <c r="B46" s="20" t="s">
        <v>483</v>
      </c>
      <c r="C46" s="105">
        <v>628.0</v>
      </c>
      <c r="D46" s="21">
        <v>1.0</v>
      </c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11">
        <f t="shared" si="9"/>
        <v>1</v>
      </c>
      <c r="P46" s="23" t="str">
        <f t="shared" si="2"/>
        <v>Series Eligible</v>
      </c>
    </row>
    <row r="47" ht="14.25" customHeight="1">
      <c r="A47" s="11">
        <v>39.0</v>
      </c>
      <c r="B47" s="20" t="s">
        <v>344</v>
      </c>
      <c r="C47" s="103">
        <v>72.0</v>
      </c>
      <c r="D47" s="21"/>
      <c r="E47" s="21">
        <v>1.0</v>
      </c>
      <c r="F47" s="21"/>
      <c r="G47" s="21"/>
      <c r="H47" s="21"/>
      <c r="I47" s="21"/>
      <c r="J47" s="21"/>
      <c r="K47" s="21"/>
      <c r="L47" s="21"/>
      <c r="M47" s="21"/>
      <c r="N47" s="21"/>
      <c r="O47" s="11">
        <f t="shared" si="9"/>
        <v>1</v>
      </c>
      <c r="P47" s="23" t="str">
        <f t="shared" si="2"/>
        <v>Series Eligible</v>
      </c>
    </row>
    <row r="48" ht="14.25" customHeight="1">
      <c r="A48" s="11">
        <v>40.0</v>
      </c>
      <c r="B48" s="20" t="s">
        <v>268</v>
      </c>
      <c r="C48" s="93">
        <v>29.0</v>
      </c>
      <c r="D48" s="21">
        <v>1.0</v>
      </c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11">
        <f t="shared" si="9"/>
        <v>1</v>
      </c>
      <c r="P48" s="23" t="str">
        <f t="shared" si="2"/>
        <v>Series Eligible</v>
      </c>
    </row>
    <row r="49" ht="14.25" customHeight="1">
      <c r="A49" s="11">
        <v>41.0</v>
      </c>
      <c r="B49" s="20" t="s">
        <v>484</v>
      </c>
      <c r="C49" s="93">
        <v>6.0</v>
      </c>
      <c r="D49" s="21">
        <v>1.0</v>
      </c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11">
        <f t="shared" si="9"/>
        <v>1</v>
      </c>
      <c r="P49" s="23" t="str">
        <f t="shared" si="2"/>
        <v>Series Eligible</v>
      </c>
    </row>
    <row r="50" ht="14.25" customHeight="1">
      <c r="A50" s="11">
        <v>42.0</v>
      </c>
      <c r="B50" s="53" t="s">
        <v>262</v>
      </c>
      <c r="C50" s="104" t="s">
        <v>263</v>
      </c>
      <c r="D50" s="21">
        <v>1.0</v>
      </c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11">
        <f t="shared" si="9"/>
        <v>1</v>
      </c>
      <c r="P50" s="23" t="str">
        <f t="shared" si="2"/>
        <v>Series Eligible</v>
      </c>
    </row>
    <row r="51" ht="14.25" customHeight="1">
      <c r="A51" s="11">
        <v>43.0</v>
      </c>
      <c r="B51" s="20" t="s">
        <v>314</v>
      </c>
      <c r="C51" s="93">
        <v>330.0</v>
      </c>
      <c r="D51" s="21">
        <v>1.0</v>
      </c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11">
        <f t="shared" si="9"/>
        <v>1</v>
      </c>
      <c r="P51" s="23" t="str">
        <f t="shared" si="2"/>
        <v>Series Eligible</v>
      </c>
    </row>
    <row r="52" ht="14.25" customHeight="1">
      <c r="A52" s="11">
        <v>44.0</v>
      </c>
      <c r="B52" s="20" t="s">
        <v>278</v>
      </c>
      <c r="C52" s="93">
        <v>167.0</v>
      </c>
      <c r="D52" s="21">
        <v>1.0</v>
      </c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11">
        <f t="shared" si="9"/>
        <v>1</v>
      </c>
      <c r="P52" s="23" t="str">
        <f t="shared" si="2"/>
        <v>Series Eligible</v>
      </c>
    </row>
    <row r="53" ht="14.25" customHeight="1">
      <c r="A53" s="11">
        <v>45.0</v>
      </c>
      <c r="B53" s="20" t="s">
        <v>485</v>
      </c>
      <c r="C53" s="93">
        <v>25.0</v>
      </c>
      <c r="D53" s="21">
        <v>1.0</v>
      </c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11">
        <f t="shared" si="9"/>
        <v>1</v>
      </c>
      <c r="P53" s="23" t="str">
        <f t="shared" si="2"/>
        <v>Series Eligible</v>
      </c>
    </row>
    <row r="54" ht="14.25" customHeight="1">
      <c r="A54" s="11">
        <v>46.0</v>
      </c>
      <c r="B54" s="20" t="s">
        <v>380</v>
      </c>
      <c r="C54" s="93">
        <v>628.0</v>
      </c>
      <c r="D54" s="21">
        <v>1.0</v>
      </c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11">
        <f t="shared" si="9"/>
        <v>1</v>
      </c>
      <c r="P54" s="23" t="str">
        <f t="shared" si="2"/>
        <v>Series Eligible</v>
      </c>
    </row>
    <row r="55" ht="14.25" customHeight="1">
      <c r="A55" s="11">
        <v>47.0</v>
      </c>
      <c r="B55" s="20" t="s">
        <v>486</v>
      </c>
      <c r="C55" s="106" t="s">
        <v>487</v>
      </c>
      <c r="D55" s="21"/>
      <c r="E55" s="21">
        <v>1.0</v>
      </c>
      <c r="F55" s="21"/>
      <c r="G55" s="21"/>
      <c r="H55" s="21"/>
      <c r="I55" s="21"/>
      <c r="J55" s="21"/>
      <c r="K55" s="21"/>
      <c r="L55" s="21"/>
      <c r="M55" s="21"/>
      <c r="N55" s="21"/>
      <c r="O55" s="11">
        <f t="shared" si="9"/>
        <v>1</v>
      </c>
      <c r="P55" s="23" t="str">
        <f t="shared" si="2"/>
        <v>Series Eligible</v>
      </c>
    </row>
    <row r="56" ht="14.25" customHeight="1">
      <c r="A56" s="11">
        <v>48.0</v>
      </c>
      <c r="B56" s="20" t="s">
        <v>265</v>
      </c>
      <c r="C56" s="103">
        <v>95.0</v>
      </c>
      <c r="D56" s="21"/>
      <c r="E56" s="21">
        <v>1.0</v>
      </c>
      <c r="F56" s="21"/>
      <c r="G56" s="21"/>
      <c r="H56" s="21"/>
      <c r="I56" s="21"/>
      <c r="J56" s="21"/>
      <c r="K56" s="21"/>
      <c r="L56" s="21"/>
      <c r="M56" s="21"/>
      <c r="N56" s="21"/>
      <c r="O56" s="11">
        <f t="shared" si="9"/>
        <v>1</v>
      </c>
      <c r="P56" s="23" t="str">
        <f t="shared" si="2"/>
        <v>Series Eligible</v>
      </c>
    </row>
    <row r="57" ht="14.25" customHeight="1">
      <c r="A57" s="11">
        <v>49.0</v>
      </c>
      <c r="B57" s="38" t="s">
        <v>303</v>
      </c>
      <c r="C57" s="107">
        <v>213.0</v>
      </c>
      <c r="D57" s="21"/>
      <c r="E57" s="21">
        <v>1.0</v>
      </c>
      <c r="F57" s="21"/>
      <c r="G57" s="21"/>
      <c r="H57" s="21"/>
      <c r="I57" s="21"/>
      <c r="J57" s="21"/>
      <c r="K57" s="21"/>
      <c r="L57" s="21"/>
      <c r="M57" s="30"/>
      <c r="N57" s="21"/>
      <c r="O57" s="11">
        <f t="shared" ref="O57:O59" si="10">SUM(D57:M57)</f>
        <v>1</v>
      </c>
      <c r="P57" s="23" t="str">
        <f t="shared" si="2"/>
        <v>Series Eligible</v>
      </c>
    </row>
    <row r="58" ht="14.25" customHeight="1">
      <c r="A58" s="11">
        <v>50.0</v>
      </c>
      <c r="B58" s="20" t="s">
        <v>275</v>
      </c>
      <c r="C58" s="93">
        <v>113.0</v>
      </c>
      <c r="D58" s="21">
        <v>1.0</v>
      </c>
      <c r="E58" s="21"/>
      <c r="F58" s="21"/>
      <c r="G58" s="21"/>
      <c r="H58" s="21"/>
      <c r="I58" s="21"/>
      <c r="J58" s="21"/>
      <c r="K58" s="21"/>
      <c r="L58" s="21"/>
      <c r="M58" s="30"/>
      <c r="N58" s="21"/>
      <c r="O58" s="11">
        <f t="shared" si="10"/>
        <v>1</v>
      </c>
      <c r="P58" s="23" t="str">
        <f t="shared" si="2"/>
        <v>Series Eligible</v>
      </c>
    </row>
    <row r="59" ht="14.25" customHeight="1">
      <c r="A59" s="11">
        <v>51.0</v>
      </c>
      <c r="B59" s="20" t="s">
        <v>273</v>
      </c>
      <c r="C59" s="93">
        <v>247.0</v>
      </c>
      <c r="D59" s="21">
        <v>1.0</v>
      </c>
      <c r="E59" s="21"/>
      <c r="F59" s="21"/>
      <c r="G59" s="21"/>
      <c r="H59" s="21"/>
      <c r="I59" s="21"/>
      <c r="J59" s="21"/>
      <c r="K59" s="21"/>
      <c r="L59" s="21"/>
      <c r="M59" s="30"/>
      <c r="N59" s="21"/>
      <c r="O59" s="11">
        <f t="shared" si="10"/>
        <v>1</v>
      </c>
      <c r="P59" s="23" t="str">
        <f t="shared" si="2"/>
        <v>Series Eligible</v>
      </c>
    </row>
    <row r="60" ht="14.25" customHeight="1">
      <c r="A60" s="11">
        <v>52.0</v>
      </c>
      <c r="B60" s="31" t="s">
        <v>228</v>
      </c>
      <c r="C60" s="108">
        <v>163.0</v>
      </c>
      <c r="D60" s="21"/>
      <c r="E60" s="21"/>
      <c r="F60" s="28">
        <v>1.0</v>
      </c>
      <c r="G60" s="21"/>
      <c r="H60" s="21"/>
      <c r="I60" s="21"/>
      <c r="J60" s="21"/>
      <c r="K60" s="21"/>
      <c r="L60" s="21"/>
      <c r="M60" s="30"/>
      <c r="N60" s="21"/>
      <c r="O60" s="11">
        <f t="shared" ref="O60:O67" si="11">SUM(D60:N60)</f>
        <v>1</v>
      </c>
      <c r="P60" s="23" t="str">
        <f t="shared" si="2"/>
        <v>Series Eligible</v>
      </c>
    </row>
    <row r="61" ht="14.25" customHeight="1">
      <c r="A61" s="11">
        <v>53.0</v>
      </c>
      <c r="B61" s="31" t="s">
        <v>233</v>
      </c>
      <c r="C61" s="108">
        <v>112.0</v>
      </c>
      <c r="D61" s="21"/>
      <c r="E61" s="21"/>
      <c r="F61" s="28">
        <v>1.0</v>
      </c>
      <c r="G61" s="21"/>
      <c r="H61" s="21"/>
      <c r="I61" s="21"/>
      <c r="J61" s="21"/>
      <c r="K61" s="21"/>
      <c r="L61" s="21"/>
      <c r="M61" s="30"/>
      <c r="N61" s="21"/>
      <c r="O61" s="11">
        <f t="shared" si="11"/>
        <v>1</v>
      </c>
      <c r="P61" s="23" t="str">
        <f t="shared" si="2"/>
        <v>Series Eligible</v>
      </c>
    </row>
    <row r="62" ht="14.25" customHeight="1">
      <c r="A62" s="11">
        <v>54.0</v>
      </c>
      <c r="B62" s="31" t="s">
        <v>230</v>
      </c>
      <c r="C62" s="108">
        <v>310.0</v>
      </c>
      <c r="D62" s="21"/>
      <c r="E62" s="21"/>
      <c r="F62" s="28">
        <v>1.0</v>
      </c>
      <c r="G62" s="21"/>
      <c r="H62" s="21"/>
      <c r="I62" s="21"/>
      <c r="J62" s="21"/>
      <c r="K62" s="21"/>
      <c r="L62" s="21"/>
      <c r="M62" s="30"/>
      <c r="N62" s="21"/>
      <c r="O62" s="11">
        <f t="shared" si="11"/>
        <v>1</v>
      </c>
      <c r="P62" s="23" t="str">
        <f t="shared" si="2"/>
        <v>Series Eligible</v>
      </c>
    </row>
    <row r="63" ht="14.25" customHeight="1">
      <c r="A63" s="11">
        <v>55.0</v>
      </c>
      <c r="B63" s="36" t="s">
        <v>254</v>
      </c>
      <c r="C63" s="109">
        <v>213.0</v>
      </c>
      <c r="D63" s="21"/>
      <c r="E63" s="21"/>
      <c r="F63" s="28">
        <v>1.0</v>
      </c>
      <c r="G63" s="21"/>
      <c r="H63" s="21"/>
      <c r="I63" s="21"/>
      <c r="J63" s="21"/>
      <c r="K63" s="21"/>
      <c r="L63" s="21"/>
      <c r="M63" s="30"/>
      <c r="N63" s="21"/>
      <c r="O63" s="11">
        <f t="shared" si="11"/>
        <v>1</v>
      </c>
      <c r="P63" s="23" t="str">
        <f t="shared" si="2"/>
        <v>Series Eligible</v>
      </c>
    </row>
    <row r="64" ht="14.25" customHeight="1">
      <c r="A64" s="11">
        <v>56.0</v>
      </c>
      <c r="B64" s="31" t="s">
        <v>317</v>
      </c>
      <c r="C64" s="108">
        <v>6.0</v>
      </c>
      <c r="D64" s="21"/>
      <c r="E64" s="21"/>
      <c r="F64" s="28">
        <v>1.0</v>
      </c>
      <c r="G64" s="21"/>
      <c r="H64" s="21"/>
      <c r="I64" s="21"/>
      <c r="J64" s="21"/>
      <c r="K64" s="21"/>
      <c r="L64" s="21"/>
      <c r="M64" s="30"/>
      <c r="N64" s="21"/>
      <c r="O64" s="11">
        <f t="shared" si="11"/>
        <v>1</v>
      </c>
      <c r="P64" s="23" t="str">
        <f t="shared" si="2"/>
        <v>Series Eligible</v>
      </c>
    </row>
    <row r="65" ht="14.25" customHeight="1">
      <c r="A65" s="11">
        <v>57.0</v>
      </c>
      <c r="B65" s="31" t="s">
        <v>488</v>
      </c>
      <c r="C65" s="108">
        <v>770.0</v>
      </c>
      <c r="D65" s="21"/>
      <c r="E65" s="21"/>
      <c r="F65" s="28">
        <v>1.0</v>
      </c>
      <c r="G65" s="21"/>
      <c r="H65" s="21"/>
      <c r="I65" s="21"/>
      <c r="J65" s="21"/>
      <c r="K65" s="21"/>
      <c r="L65" s="21"/>
      <c r="M65" s="30"/>
      <c r="N65" s="21"/>
      <c r="O65" s="11">
        <f t="shared" si="11"/>
        <v>1</v>
      </c>
      <c r="P65" s="23" t="str">
        <f t="shared" si="2"/>
        <v>Series Eligible</v>
      </c>
    </row>
    <row r="66" ht="14.25" customHeight="1">
      <c r="A66" s="11">
        <v>58.0</v>
      </c>
      <c r="B66" s="20"/>
      <c r="C66" s="103"/>
      <c r="D66" s="21"/>
      <c r="E66" s="21"/>
      <c r="F66" s="21"/>
      <c r="G66" s="21"/>
      <c r="H66" s="21"/>
      <c r="I66" s="21"/>
      <c r="J66" s="21"/>
      <c r="K66" s="21"/>
      <c r="L66" s="21"/>
      <c r="M66" s="30"/>
      <c r="N66" s="21"/>
      <c r="O66" s="11">
        <f t="shared" si="11"/>
        <v>0</v>
      </c>
      <c r="P66" s="23" t="str">
        <f t="shared" si="2"/>
        <v/>
      </c>
    </row>
    <row r="67" ht="14.25" customHeight="1">
      <c r="A67" s="11">
        <v>59.0</v>
      </c>
      <c r="B67" s="20"/>
      <c r="C67" s="103"/>
      <c r="D67" s="21"/>
      <c r="E67" s="21"/>
      <c r="F67" s="21"/>
      <c r="G67" s="21"/>
      <c r="H67" s="21"/>
      <c r="I67" s="21"/>
      <c r="J67" s="21"/>
      <c r="K67" s="21"/>
      <c r="L67" s="21"/>
      <c r="M67" s="30"/>
      <c r="N67" s="21"/>
      <c r="O67" s="11">
        <f t="shared" si="11"/>
        <v>0</v>
      </c>
      <c r="P67" s="23" t="str">
        <f t="shared" si="2"/>
        <v/>
      </c>
    </row>
    <row r="68" ht="14.25" customHeight="1">
      <c r="A68" s="11">
        <v>60.0</v>
      </c>
      <c r="B68" s="20"/>
      <c r="C68" s="103"/>
      <c r="D68" s="21"/>
      <c r="E68" s="21"/>
      <c r="F68" s="21"/>
      <c r="G68" s="21"/>
      <c r="H68" s="21"/>
      <c r="I68" s="21"/>
      <c r="J68" s="21"/>
      <c r="K68" s="21"/>
      <c r="L68" s="21"/>
      <c r="M68" s="30"/>
      <c r="N68" s="21"/>
      <c r="O68" s="11">
        <f t="shared" ref="O68:O83" si="12">SUM(D68:M68)</f>
        <v>0</v>
      </c>
      <c r="P68" s="23" t="str">
        <f t="shared" si="2"/>
        <v/>
      </c>
    </row>
    <row r="69" ht="14.25" customHeight="1">
      <c r="A69" s="11">
        <v>61.0</v>
      </c>
      <c r="B69" s="20"/>
      <c r="C69" s="96"/>
      <c r="D69" s="21"/>
      <c r="E69" s="21"/>
      <c r="F69" s="21"/>
      <c r="G69" s="21"/>
      <c r="H69" s="21"/>
      <c r="I69" s="21"/>
      <c r="J69" s="21"/>
      <c r="K69" s="21"/>
      <c r="L69" s="21"/>
      <c r="M69" s="30"/>
      <c r="N69" s="21"/>
      <c r="O69" s="11">
        <f t="shared" si="12"/>
        <v>0</v>
      </c>
      <c r="P69" s="23" t="str">
        <f t="shared" si="2"/>
        <v/>
      </c>
    </row>
    <row r="70" ht="14.25" customHeight="1">
      <c r="A70" s="11">
        <v>62.0</v>
      </c>
      <c r="B70" s="20"/>
      <c r="C70" s="96"/>
      <c r="D70" s="21"/>
      <c r="E70" s="21"/>
      <c r="F70" s="21"/>
      <c r="G70" s="21"/>
      <c r="H70" s="21"/>
      <c r="I70" s="21"/>
      <c r="J70" s="21"/>
      <c r="K70" s="21"/>
      <c r="L70" s="21"/>
      <c r="M70" s="30"/>
      <c r="N70" s="21"/>
      <c r="O70" s="11">
        <f t="shared" si="12"/>
        <v>0</v>
      </c>
      <c r="P70" s="23" t="str">
        <f t="shared" si="2"/>
        <v/>
      </c>
    </row>
    <row r="71" ht="14.25" customHeight="1">
      <c r="A71" s="11">
        <v>63.0</v>
      </c>
      <c r="B71" s="20"/>
      <c r="C71" s="96"/>
      <c r="D71" s="21"/>
      <c r="E71" s="21"/>
      <c r="F71" s="21"/>
      <c r="G71" s="21"/>
      <c r="H71" s="21"/>
      <c r="I71" s="21"/>
      <c r="J71" s="21"/>
      <c r="K71" s="21"/>
      <c r="L71" s="21"/>
      <c r="M71" s="30"/>
      <c r="N71" s="21"/>
      <c r="O71" s="11">
        <f t="shared" si="12"/>
        <v>0</v>
      </c>
      <c r="P71" s="23" t="str">
        <f t="shared" si="2"/>
        <v/>
      </c>
    </row>
    <row r="72" ht="14.25" customHeight="1">
      <c r="A72" s="11">
        <v>64.0</v>
      </c>
      <c r="B72" s="20"/>
      <c r="C72" s="96"/>
      <c r="D72" s="21"/>
      <c r="E72" s="21"/>
      <c r="F72" s="21"/>
      <c r="G72" s="21"/>
      <c r="H72" s="21"/>
      <c r="I72" s="21"/>
      <c r="J72" s="21"/>
      <c r="K72" s="21"/>
      <c r="L72" s="21"/>
      <c r="M72" s="30"/>
      <c r="N72" s="21"/>
      <c r="O72" s="11">
        <f t="shared" si="12"/>
        <v>0</v>
      </c>
      <c r="P72" s="23" t="str">
        <f t="shared" si="2"/>
        <v/>
      </c>
    </row>
    <row r="73" ht="14.25" customHeight="1">
      <c r="A73" s="11">
        <v>65.0</v>
      </c>
      <c r="B73" s="20"/>
      <c r="C73" s="96"/>
      <c r="D73" s="21"/>
      <c r="E73" s="21"/>
      <c r="F73" s="21"/>
      <c r="G73" s="21"/>
      <c r="H73" s="21"/>
      <c r="I73" s="21"/>
      <c r="J73" s="21"/>
      <c r="K73" s="21"/>
      <c r="L73" s="21"/>
      <c r="M73" s="30"/>
      <c r="N73" s="21"/>
      <c r="O73" s="11">
        <f t="shared" si="12"/>
        <v>0</v>
      </c>
      <c r="P73" s="23" t="str">
        <f t="shared" si="2"/>
        <v/>
      </c>
    </row>
    <row r="74" ht="14.25" customHeight="1">
      <c r="A74" s="11">
        <v>66.0</v>
      </c>
      <c r="B74" s="20"/>
      <c r="C74" s="64"/>
      <c r="D74" s="21"/>
      <c r="E74" s="21"/>
      <c r="F74" s="21"/>
      <c r="G74" s="21"/>
      <c r="H74" s="21"/>
      <c r="I74" s="21"/>
      <c r="J74" s="21"/>
      <c r="K74" s="21"/>
      <c r="L74" s="21"/>
      <c r="M74" s="30"/>
      <c r="N74" s="21"/>
      <c r="O74" s="11">
        <f t="shared" si="12"/>
        <v>0</v>
      </c>
      <c r="P74" s="23" t="str">
        <f t="shared" si="2"/>
        <v/>
      </c>
    </row>
    <row r="75" ht="14.25" customHeight="1">
      <c r="A75" s="11">
        <v>67.0</v>
      </c>
      <c r="B75" s="20"/>
      <c r="C75" s="64"/>
      <c r="D75" s="21"/>
      <c r="E75" s="21"/>
      <c r="F75" s="21"/>
      <c r="G75" s="21"/>
      <c r="H75" s="21"/>
      <c r="I75" s="21"/>
      <c r="J75" s="21"/>
      <c r="K75" s="21"/>
      <c r="L75" s="21"/>
      <c r="M75" s="30"/>
      <c r="N75" s="21"/>
      <c r="O75" s="11">
        <f t="shared" si="12"/>
        <v>0</v>
      </c>
      <c r="P75" s="23" t="str">
        <f t="shared" si="2"/>
        <v/>
      </c>
    </row>
    <row r="76" ht="14.25" customHeight="1">
      <c r="A76" s="11">
        <v>68.0</v>
      </c>
      <c r="B76" s="20"/>
      <c r="C76" s="64"/>
      <c r="D76" s="21"/>
      <c r="E76" s="21"/>
      <c r="F76" s="21"/>
      <c r="G76" s="21"/>
      <c r="H76" s="21"/>
      <c r="I76" s="21"/>
      <c r="J76" s="21"/>
      <c r="K76" s="21"/>
      <c r="L76" s="21"/>
      <c r="M76" s="30"/>
      <c r="N76" s="21"/>
      <c r="O76" s="11">
        <f t="shared" si="12"/>
        <v>0</v>
      </c>
      <c r="P76" s="23" t="str">
        <f t="shared" si="2"/>
        <v/>
      </c>
    </row>
    <row r="77" ht="14.25" customHeight="1">
      <c r="A77" s="11">
        <v>69.0</v>
      </c>
      <c r="B77" s="20"/>
      <c r="C77" s="64"/>
      <c r="D77" s="21"/>
      <c r="E77" s="21"/>
      <c r="F77" s="21"/>
      <c r="G77" s="21"/>
      <c r="H77" s="21"/>
      <c r="I77" s="21"/>
      <c r="J77" s="21"/>
      <c r="K77" s="21"/>
      <c r="L77" s="21"/>
      <c r="M77" s="30"/>
      <c r="N77" s="21"/>
      <c r="O77" s="11">
        <f t="shared" si="12"/>
        <v>0</v>
      </c>
      <c r="P77" s="23" t="str">
        <f t="shared" si="2"/>
        <v/>
      </c>
    </row>
    <row r="78" ht="14.25" customHeight="1">
      <c r="A78" s="11">
        <v>70.0</v>
      </c>
      <c r="B78" s="20"/>
      <c r="C78" s="64"/>
      <c r="D78" s="21"/>
      <c r="E78" s="21"/>
      <c r="F78" s="21"/>
      <c r="G78" s="21"/>
      <c r="H78" s="21"/>
      <c r="I78" s="21"/>
      <c r="J78" s="21"/>
      <c r="K78" s="21"/>
      <c r="L78" s="21"/>
      <c r="M78" s="30"/>
      <c r="N78" s="21"/>
      <c r="O78" s="11">
        <f t="shared" si="12"/>
        <v>0</v>
      </c>
      <c r="P78" s="23" t="str">
        <f t="shared" si="2"/>
        <v/>
      </c>
    </row>
    <row r="79" ht="14.25" customHeight="1">
      <c r="A79" s="11">
        <v>71.0</v>
      </c>
      <c r="B79" s="20"/>
      <c r="C79" s="64"/>
      <c r="D79" s="21"/>
      <c r="E79" s="21"/>
      <c r="F79" s="21"/>
      <c r="G79" s="21"/>
      <c r="H79" s="21"/>
      <c r="I79" s="21"/>
      <c r="J79" s="21"/>
      <c r="K79" s="21"/>
      <c r="L79" s="21"/>
      <c r="M79" s="30"/>
      <c r="N79" s="21"/>
      <c r="O79" s="11">
        <f t="shared" si="12"/>
        <v>0</v>
      </c>
      <c r="P79" s="23" t="str">
        <f t="shared" si="2"/>
        <v/>
      </c>
    </row>
    <row r="80" ht="14.25" customHeight="1">
      <c r="A80" s="11">
        <v>72.0</v>
      </c>
      <c r="B80" s="20"/>
      <c r="C80" s="64"/>
      <c r="D80" s="21"/>
      <c r="E80" s="21"/>
      <c r="F80" s="21"/>
      <c r="G80" s="21"/>
      <c r="H80" s="21"/>
      <c r="I80" s="21"/>
      <c r="J80" s="21"/>
      <c r="K80" s="21"/>
      <c r="L80" s="21"/>
      <c r="M80" s="30"/>
      <c r="N80" s="21"/>
      <c r="O80" s="11">
        <f t="shared" si="12"/>
        <v>0</v>
      </c>
      <c r="P80" s="23" t="str">
        <f t="shared" si="2"/>
        <v/>
      </c>
    </row>
    <row r="81" ht="14.25" customHeight="1">
      <c r="A81" s="11">
        <v>73.0</v>
      </c>
      <c r="B81" s="20"/>
      <c r="C81" s="64"/>
      <c r="D81" s="21"/>
      <c r="E81" s="21"/>
      <c r="F81" s="21"/>
      <c r="G81" s="21"/>
      <c r="H81" s="21"/>
      <c r="I81" s="21"/>
      <c r="J81" s="21"/>
      <c r="K81" s="21"/>
      <c r="L81" s="21"/>
      <c r="M81" s="30"/>
      <c r="N81" s="21"/>
      <c r="O81" s="11">
        <f t="shared" si="12"/>
        <v>0</v>
      </c>
      <c r="P81" s="23" t="str">
        <f t="shared" si="2"/>
        <v/>
      </c>
    </row>
    <row r="82" ht="14.25" customHeight="1">
      <c r="A82" s="11">
        <v>74.0</v>
      </c>
      <c r="B82" s="20"/>
      <c r="C82" s="64"/>
      <c r="D82" s="21"/>
      <c r="E82" s="21"/>
      <c r="F82" s="21"/>
      <c r="G82" s="21"/>
      <c r="H82" s="21"/>
      <c r="I82" s="21"/>
      <c r="J82" s="21"/>
      <c r="K82" s="21"/>
      <c r="L82" s="21"/>
      <c r="M82" s="30"/>
      <c r="N82" s="21"/>
      <c r="O82" s="11">
        <f t="shared" si="12"/>
        <v>0</v>
      </c>
      <c r="P82" s="23" t="str">
        <f t="shared" si="2"/>
        <v/>
      </c>
    </row>
    <row r="83" ht="14.25" customHeight="1">
      <c r="A83" s="11">
        <v>75.0</v>
      </c>
      <c r="B83" s="20"/>
      <c r="C83" s="64"/>
      <c r="D83" s="21"/>
      <c r="E83" s="21"/>
      <c r="F83" s="21"/>
      <c r="G83" s="21"/>
      <c r="H83" s="21"/>
      <c r="I83" s="21"/>
      <c r="J83" s="21"/>
      <c r="K83" s="21"/>
      <c r="L83" s="21"/>
      <c r="M83" s="30"/>
      <c r="N83" s="21"/>
      <c r="O83" s="11">
        <f t="shared" si="12"/>
        <v>0</v>
      </c>
      <c r="P83" s="23" t="str">
        <f t="shared" si="2"/>
        <v/>
      </c>
    </row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:O1"/>
    <mergeCell ref="A2:O2"/>
    <mergeCell ref="A4:O4"/>
    <mergeCell ref="P4:P5"/>
    <mergeCell ref="A5:O5"/>
    <mergeCell ref="P6:P8"/>
  </mergeCells>
  <conditionalFormatting sqref="P1:P3 P9:P83">
    <cfRule type="notContainsBlanks" dxfId="0" priority="1">
      <formula>LEN(TRIM(P1))&gt;0</formula>
    </cfRule>
  </conditionalFormatting>
  <printOptions/>
  <pageMargins bottom="0.75" footer="0.0" header="0.0" left="0.7" right="0.7" top="0.75"/>
  <pageSetup orientation="landscape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6.43"/>
    <col customWidth="1" min="3" max="10" width="8.71"/>
    <col customWidth="1" min="11" max="11" width="10.71"/>
    <col customWidth="1" min="12" max="15" width="8.71"/>
    <col customWidth="1" min="16" max="16" width="12.0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ht="14.25" customHeight="1">
      <c r="A2" s="4" t="s">
        <v>489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14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>
      <c r="A4" s="7" t="s">
        <v>490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8" t="s">
        <v>3</v>
      </c>
    </row>
    <row r="5" ht="14.25" customHeight="1">
      <c r="A5" s="9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ht="14.25" customHeight="1">
      <c r="A6" s="10"/>
      <c r="B6" s="10"/>
      <c r="C6" s="11"/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2" t="s">
        <v>15</v>
      </c>
      <c r="O6" s="12" t="s">
        <v>16</v>
      </c>
      <c r="P6" s="25">
        <v>3.0</v>
      </c>
    </row>
    <row r="7" ht="14.25" customHeight="1">
      <c r="A7" s="10"/>
      <c r="B7" s="10"/>
      <c r="C7" s="11"/>
      <c r="D7" s="14">
        <v>45368.0</v>
      </c>
      <c r="E7" s="14">
        <v>45382.0</v>
      </c>
      <c r="F7" s="14">
        <v>45396.0</v>
      </c>
      <c r="G7" s="14">
        <v>45424.0</v>
      </c>
      <c r="H7" s="14">
        <v>45452.0</v>
      </c>
      <c r="I7" s="14">
        <v>45472.0</v>
      </c>
      <c r="J7" s="14">
        <v>45543.0</v>
      </c>
      <c r="K7" s="14">
        <v>45557.0</v>
      </c>
      <c r="L7" s="14">
        <v>45571.0</v>
      </c>
      <c r="M7" s="14">
        <v>45585.0</v>
      </c>
      <c r="N7" s="14">
        <v>45606.0</v>
      </c>
      <c r="O7" s="15" t="s">
        <v>17</v>
      </c>
      <c r="P7" s="16"/>
    </row>
    <row r="8" ht="14.25" customHeight="1">
      <c r="A8" s="17" t="s">
        <v>18</v>
      </c>
      <c r="B8" s="10" t="s">
        <v>19</v>
      </c>
      <c r="C8" s="11" t="s">
        <v>20</v>
      </c>
      <c r="D8" s="15" t="s">
        <v>21</v>
      </c>
      <c r="E8" s="15" t="s">
        <v>22</v>
      </c>
      <c r="F8" s="15" t="s">
        <v>23</v>
      </c>
      <c r="G8" s="15" t="s">
        <v>22</v>
      </c>
      <c r="H8" s="15" t="s">
        <v>21</v>
      </c>
      <c r="I8" s="15" t="s">
        <v>24</v>
      </c>
      <c r="J8" s="15" t="s">
        <v>21</v>
      </c>
      <c r="K8" s="15" t="s">
        <v>25</v>
      </c>
      <c r="L8" s="15" t="s">
        <v>21</v>
      </c>
      <c r="M8" s="15" t="s">
        <v>23</v>
      </c>
      <c r="N8" s="15" t="s">
        <v>22</v>
      </c>
      <c r="O8" s="19" t="s">
        <v>26</v>
      </c>
      <c r="P8" s="16"/>
    </row>
    <row r="9" ht="15.0" customHeight="1">
      <c r="A9" s="11">
        <v>1.0</v>
      </c>
      <c r="B9" s="20" t="s">
        <v>399</v>
      </c>
      <c r="C9" s="21" t="s">
        <v>400</v>
      </c>
      <c r="D9" s="21">
        <v>10.0</v>
      </c>
      <c r="E9" s="21">
        <v>10.0</v>
      </c>
      <c r="F9" s="28">
        <v>16.0</v>
      </c>
      <c r="G9" s="21"/>
      <c r="H9" s="21"/>
      <c r="I9" s="21"/>
      <c r="J9" s="21"/>
      <c r="K9" s="21"/>
      <c r="L9" s="21"/>
      <c r="M9" s="21"/>
      <c r="N9" s="21"/>
      <c r="O9" s="11">
        <f t="shared" ref="O9:O56" si="1">SUM(D9:N9)</f>
        <v>36</v>
      </c>
      <c r="P9" s="23" t="str">
        <f t="shared" ref="P9:P61" si="2">IF(COUNTA(D9:M9)&gt;=($P$6-2),"Series Eligible","")</f>
        <v>Series Eligible</v>
      </c>
    </row>
    <row r="10" ht="14.25" customHeight="1">
      <c r="A10" s="11">
        <v>2.0</v>
      </c>
      <c r="B10" s="20" t="s">
        <v>464</v>
      </c>
      <c r="C10" s="21">
        <v>41.0</v>
      </c>
      <c r="D10" s="21">
        <v>13.0</v>
      </c>
      <c r="E10" s="21">
        <v>11.0</v>
      </c>
      <c r="F10" s="21"/>
      <c r="G10" s="21"/>
      <c r="H10" s="21"/>
      <c r="I10" s="21"/>
      <c r="J10" s="21"/>
      <c r="K10" s="21"/>
      <c r="L10" s="21"/>
      <c r="M10" s="21"/>
      <c r="N10" s="21"/>
      <c r="O10" s="11">
        <f t="shared" si="1"/>
        <v>24</v>
      </c>
      <c r="P10" s="23" t="str">
        <f t="shared" si="2"/>
        <v>Series Eligible</v>
      </c>
    </row>
    <row r="11" ht="15.0" customHeight="1">
      <c r="A11" s="11">
        <v>3.0</v>
      </c>
      <c r="B11" s="20" t="s">
        <v>353</v>
      </c>
      <c r="C11" s="21">
        <v>28.0</v>
      </c>
      <c r="D11" s="21"/>
      <c r="E11" s="21">
        <v>20.0</v>
      </c>
      <c r="F11" s="110"/>
      <c r="G11" s="21"/>
      <c r="H11" s="21"/>
      <c r="I11" s="21"/>
      <c r="J11" s="21"/>
      <c r="K11" s="21"/>
      <c r="L11" s="21"/>
      <c r="M11" s="21"/>
      <c r="N11" s="21"/>
      <c r="O11" s="11">
        <f t="shared" si="1"/>
        <v>20</v>
      </c>
      <c r="P11" s="23" t="str">
        <f t="shared" si="2"/>
        <v>Series Eligible</v>
      </c>
    </row>
    <row r="12" ht="15.0" customHeight="1">
      <c r="A12" s="11">
        <v>4.0</v>
      </c>
      <c r="B12" s="20" t="s">
        <v>349</v>
      </c>
      <c r="C12" s="21">
        <v>24.0</v>
      </c>
      <c r="D12" s="21">
        <v>20.0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11">
        <f t="shared" si="1"/>
        <v>20</v>
      </c>
      <c r="P12" s="23" t="str">
        <f t="shared" si="2"/>
        <v>Series Eligible</v>
      </c>
    </row>
    <row r="13" ht="15.0" customHeight="1">
      <c r="A13" s="11">
        <v>5.0</v>
      </c>
      <c r="B13" s="20" t="s">
        <v>406</v>
      </c>
      <c r="C13" s="21">
        <v>90.0</v>
      </c>
      <c r="D13" s="21">
        <v>7.0</v>
      </c>
      <c r="E13" s="21"/>
      <c r="F13" s="28">
        <v>13.0</v>
      </c>
      <c r="G13" s="21"/>
      <c r="H13" s="21"/>
      <c r="I13" s="21"/>
      <c r="J13" s="21"/>
      <c r="K13" s="21"/>
      <c r="L13" s="21"/>
      <c r="M13" s="21"/>
      <c r="N13" s="21"/>
      <c r="O13" s="11">
        <f t="shared" si="1"/>
        <v>20</v>
      </c>
      <c r="P13" s="23" t="str">
        <f t="shared" si="2"/>
        <v>Series Eligible</v>
      </c>
    </row>
    <row r="14" ht="15.0" customHeight="1">
      <c r="A14" s="11">
        <v>6.0</v>
      </c>
      <c r="B14" s="31" t="s">
        <v>451</v>
      </c>
      <c r="C14" s="28">
        <v>74.0</v>
      </c>
      <c r="D14" s="21"/>
      <c r="E14" s="21"/>
      <c r="F14" s="28">
        <v>20.0</v>
      </c>
      <c r="G14" s="21"/>
      <c r="H14" s="21"/>
      <c r="I14" s="21"/>
      <c r="J14" s="21"/>
      <c r="K14" s="21"/>
      <c r="L14" s="21"/>
      <c r="M14" s="21"/>
      <c r="N14" s="21"/>
      <c r="O14" s="11">
        <f t="shared" si="1"/>
        <v>20</v>
      </c>
      <c r="P14" s="23" t="str">
        <f t="shared" si="2"/>
        <v>Series Eligible</v>
      </c>
    </row>
    <row r="15" ht="15.0" customHeight="1">
      <c r="A15" s="11">
        <v>7.0</v>
      </c>
      <c r="B15" s="20" t="s">
        <v>491</v>
      </c>
      <c r="C15" s="21">
        <v>397.0</v>
      </c>
      <c r="D15" s="21"/>
      <c r="E15" s="21">
        <v>8.0</v>
      </c>
      <c r="F15" s="111">
        <v>10.0</v>
      </c>
      <c r="G15" s="21"/>
      <c r="H15" s="21"/>
      <c r="I15" s="21"/>
      <c r="J15" s="21"/>
      <c r="K15" s="21"/>
      <c r="L15" s="21"/>
      <c r="M15" s="21"/>
      <c r="N15" s="21"/>
      <c r="O15" s="11">
        <f t="shared" si="1"/>
        <v>18</v>
      </c>
      <c r="P15" s="23" t="str">
        <f t="shared" si="2"/>
        <v>Series Eligible</v>
      </c>
    </row>
    <row r="16" ht="15.0" customHeight="1">
      <c r="A16" s="11">
        <v>8.0</v>
      </c>
      <c r="B16" s="20" t="s">
        <v>492</v>
      </c>
      <c r="C16" s="21">
        <v>260.0</v>
      </c>
      <c r="D16" s="21">
        <v>8.0</v>
      </c>
      <c r="E16" s="21">
        <v>9.0</v>
      </c>
      <c r="F16" s="21"/>
      <c r="G16" s="21"/>
      <c r="H16" s="21"/>
      <c r="I16" s="21"/>
      <c r="J16" s="21"/>
      <c r="K16" s="21"/>
      <c r="L16" s="21"/>
      <c r="M16" s="21"/>
      <c r="N16" s="21"/>
      <c r="O16" s="11">
        <f t="shared" si="1"/>
        <v>17</v>
      </c>
      <c r="P16" s="23" t="str">
        <f t="shared" si="2"/>
        <v>Series Eligible</v>
      </c>
    </row>
    <row r="17" ht="15.0" customHeight="1">
      <c r="A17" s="11">
        <v>9.0</v>
      </c>
      <c r="B17" s="20" t="s">
        <v>408</v>
      </c>
      <c r="C17" s="21">
        <v>83.0</v>
      </c>
      <c r="D17" s="21">
        <v>9.0</v>
      </c>
      <c r="E17" s="21">
        <v>7.0</v>
      </c>
      <c r="F17" s="21"/>
      <c r="G17" s="21"/>
      <c r="H17" s="21"/>
      <c r="I17" s="21"/>
      <c r="J17" s="21"/>
      <c r="K17" s="21"/>
      <c r="L17" s="21"/>
      <c r="M17" s="21"/>
      <c r="N17" s="21"/>
      <c r="O17" s="11">
        <f t="shared" si="1"/>
        <v>16</v>
      </c>
      <c r="P17" s="23" t="str">
        <f t="shared" si="2"/>
        <v>Series Eligible</v>
      </c>
    </row>
    <row r="18" ht="15.0" customHeight="1">
      <c r="A18" s="11">
        <v>10.0</v>
      </c>
      <c r="B18" s="20" t="s">
        <v>455</v>
      </c>
      <c r="C18" s="21">
        <v>962.0</v>
      </c>
      <c r="D18" s="21">
        <v>16.0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11">
        <f t="shared" si="1"/>
        <v>16</v>
      </c>
      <c r="P18" s="23" t="str">
        <f t="shared" si="2"/>
        <v>Series Eligible</v>
      </c>
    </row>
    <row r="19" ht="15.0" customHeight="1">
      <c r="A19" s="11">
        <v>11.0</v>
      </c>
      <c r="B19" s="20" t="s">
        <v>427</v>
      </c>
      <c r="C19" s="21">
        <v>33.0</v>
      </c>
      <c r="D19" s="21"/>
      <c r="E19" s="21">
        <v>16.0</v>
      </c>
      <c r="F19" s="110"/>
      <c r="G19" s="21"/>
      <c r="H19" s="21"/>
      <c r="I19" s="21"/>
      <c r="J19" s="21"/>
      <c r="K19" s="21"/>
      <c r="L19" s="21"/>
      <c r="M19" s="21"/>
      <c r="N19" s="21"/>
      <c r="O19" s="11">
        <f t="shared" si="1"/>
        <v>16</v>
      </c>
      <c r="P19" s="23" t="str">
        <f t="shared" si="2"/>
        <v>Series Eligible</v>
      </c>
    </row>
    <row r="20" ht="15.0" customHeight="1">
      <c r="A20" s="11">
        <v>12.0</v>
      </c>
      <c r="B20" s="20" t="s">
        <v>317</v>
      </c>
      <c r="C20" s="21">
        <v>6.0</v>
      </c>
      <c r="D20" s="21"/>
      <c r="E20" s="21">
        <v>13.0</v>
      </c>
      <c r="F20" s="110"/>
      <c r="G20" s="21"/>
      <c r="H20" s="21"/>
      <c r="I20" s="21"/>
      <c r="J20" s="21"/>
      <c r="K20" s="21"/>
      <c r="L20" s="21"/>
      <c r="M20" s="21"/>
      <c r="N20" s="21"/>
      <c r="O20" s="11">
        <f t="shared" si="1"/>
        <v>13</v>
      </c>
      <c r="P20" s="23" t="str">
        <f t="shared" si="2"/>
        <v>Series Eligible</v>
      </c>
    </row>
    <row r="21" ht="15.0" customHeight="1">
      <c r="A21" s="11">
        <v>13.0</v>
      </c>
      <c r="B21" s="20" t="s">
        <v>359</v>
      </c>
      <c r="C21" s="21">
        <v>150.0</v>
      </c>
      <c r="D21" s="21">
        <v>11.0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11">
        <f t="shared" si="1"/>
        <v>11</v>
      </c>
      <c r="P21" s="23" t="str">
        <f t="shared" si="2"/>
        <v>Series Eligible</v>
      </c>
    </row>
    <row r="22" ht="15.0" customHeight="1">
      <c r="A22" s="11">
        <v>14.0</v>
      </c>
      <c r="B22" s="112" t="s">
        <v>296</v>
      </c>
      <c r="C22" s="35">
        <v>390.0</v>
      </c>
      <c r="D22" s="34"/>
      <c r="E22" s="34"/>
      <c r="F22" s="113">
        <v>11.0</v>
      </c>
      <c r="G22" s="34"/>
      <c r="H22" s="21"/>
      <c r="I22" s="21"/>
      <c r="J22" s="21"/>
      <c r="K22" s="21"/>
      <c r="L22" s="21"/>
      <c r="M22" s="21"/>
      <c r="N22" s="21"/>
      <c r="O22" s="11">
        <f t="shared" si="1"/>
        <v>11</v>
      </c>
      <c r="P22" s="23" t="str">
        <f t="shared" si="2"/>
        <v>Series Eligible</v>
      </c>
    </row>
    <row r="23" ht="15.0" customHeight="1">
      <c r="A23" s="11">
        <v>15.0</v>
      </c>
      <c r="B23" s="31" t="s">
        <v>338</v>
      </c>
      <c r="C23" s="28">
        <v>514.0</v>
      </c>
      <c r="D23" s="21"/>
      <c r="E23" s="30"/>
      <c r="F23" s="111">
        <v>9.0</v>
      </c>
      <c r="G23" s="21"/>
      <c r="H23" s="22"/>
      <c r="I23" s="21"/>
      <c r="J23" s="21"/>
      <c r="K23" s="21"/>
      <c r="L23" s="21"/>
      <c r="M23" s="21"/>
      <c r="N23" s="21"/>
      <c r="O23" s="11">
        <f t="shared" si="1"/>
        <v>9</v>
      </c>
      <c r="P23" s="23" t="str">
        <f t="shared" si="2"/>
        <v>Series Eligible</v>
      </c>
    </row>
    <row r="24" ht="15.0" customHeight="1">
      <c r="A24" s="11">
        <v>16.0</v>
      </c>
      <c r="B24" s="20" t="s">
        <v>328</v>
      </c>
      <c r="C24" s="21">
        <v>0.0</v>
      </c>
      <c r="D24" s="21">
        <v>6.0</v>
      </c>
      <c r="E24" s="30"/>
      <c r="F24" s="21"/>
      <c r="G24" s="21"/>
      <c r="H24" s="22"/>
      <c r="I24" s="21"/>
      <c r="J24" s="21"/>
      <c r="K24" s="21"/>
      <c r="L24" s="21"/>
      <c r="M24" s="21"/>
      <c r="N24" s="21"/>
      <c r="O24" s="11">
        <f t="shared" si="1"/>
        <v>6</v>
      </c>
      <c r="P24" s="23" t="str">
        <f t="shared" si="2"/>
        <v>Series Eligible</v>
      </c>
    </row>
    <row r="25" ht="15.0" customHeight="1">
      <c r="A25" s="11">
        <v>17.0</v>
      </c>
      <c r="B25" s="20" t="s">
        <v>313</v>
      </c>
      <c r="C25" s="21">
        <v>75.0</v>
      </c>
      <c r="D25" s="21">
        <v>5.0</v>
      </c>
      <c r="E25" s="30"/>
      <c r="F25" s="21"/>
      <c r="G25" s="21"/>
      <c r="H25" s="22"/>
      <c r="I25" s="21"/>
      <c r="J25" s="21"/>
      <c r="K25" s="21"/>
      <c r="L25" s="21"/>
      <c r="M25" s="21"/>
      <c r="N25" s="21"/>
      <c r="O25" s="11">
        <f t="shared" si="1"/>
        <v>5</v>
      </c>
      <c r="P25" s="23" t="str">
        <f t="shared" si="2"/>
        <v>Series Eligible</v>
      </c>
    </row>
    <row r="26" ht="14.25" customHeight="1">
      <c r="A26" s="11">
        <v>18.0</v>
      </c>
      <c r="B26" s="20" t="s">
        <v>418</v>
      </c>
      <c r="C26" s="21">
        <v>34.0</v>
      </c>
      <c r="D26" s="21">
        <v>4.0</v>
      </c>
      <c r="E26" s="30"/>
      <c r="F26" s="21"/>
      <c r="G26" s="21"/>
      <c r="H26" s="22"/>
      <c r="I26" s="21"/>
      <c r="J26" s="21"/>
      <c r="K26" s="21"/>
      <c r="L26" s="21"/>
      <c r="M26" s="21"/>
      <c r="N26" s="21"/>
      <c r="O26" s="11">
        <f t="shared" si="1"/>
        <v>4</v>
      </c>
      <c r="P26" s="23" t="str">
        <f t="shared" si="2"/>
        <v>Series Eligible</v>
      </c>
    </row>
    <row r="27" ht="14.25" customHeight="1">
      <c r="A27" s="11">
        <v>19.0</v>
      </c>
      <c r="B27" s="20" t="s">
        <v>493</v>
      </c>
      <c r="C27" s="21">
        <v>389.0</v>
      </c>
      <c r="D27" s="21">
        <v>3.0</v>
      </c>
      <c r="E27" s="30"/>
      <c r="F27" s="21"/>
      <c r="G27" s="21"/>
      <c r="H27" s="22"/>
      <c r="I27" s="21"/>
      <c r="J27" s="21"/>
      <c r="K27" s="21"/>
      <c r="L27" s="21"/>
      <c r="M27" s="21"/>
      <c r="N27" s="21"/>
      <c r="O27" s="11">
        <f t="shared" si="1"/>
        <v>3</v>
      </c>
      <c r="P27" s="23" t="str">
        <f t="shared" si="2"/>
        <v>Series Eligible</v>
      </c>
    </row>
    <row r="28" ht="14.25" customHeight="1">
      <c r="A28" s="11">
        <v>20.0</v>
      </c>
      <c r="B28" s="20" t="s">
        <v>494</v>
      </c>
      <c r="C28" s="21">
        <v>56.0</v>
      </c>
      <c r="D28" s="21">
        <v>2.0</v>
      </c>
      <c r="E28" s="30"/>
      <c r="F28" s="21"/>
      <c r="G28" s="21"/>
      <c r="H28" s="22"/>
      <c r="I28" s="21"/>
      <c r="J28" s="21"/>
      <c r="K28" s="21"/>
      <c r="L28" s="21"/>
      <c r="M28" s="21"/>
      <c r="N28" s="21"/>
      <c r="O28" s="11">
        <f t="shared" si="1"/>
        <v>2</v>
      </c>
      <c r="P28" s="23" t="str">
        <f t="shared" si="2"/>
        <v>Series Eligible</v>
      </c>
    </row>
    <row r="29" ht="14.25" customHeight="1">
      <c r="A29" s="11">
        <v>21.0</v>
      </c>
      <c r="B29" s="20"/>
      <c r="C29" s="21"/>
      <c r="D29" s="21"/>
      <c r="E29" s="30"/>
      <c r="F29" s="114"/>
      <c r="G29" s="21"/>
      <c r="H29" s="22"/>
      <c r="I29" s="21"/>
      <c r="J29" s="21"/>
      <c r="K29" s="21"/>
      <c r="L29" s="21"/>
      <c r="M29" s="21"/>
      <c r="N29" s="21"/>
      <c r="O29" s="11">
        <f t="shared" si="1"/>
        <v>0</v>
      </c>
      <c r="P29" s="23" t="str">
        <f t="shared" si="2"/>
        <v/>
      </c>
    </row>
    <row r="30" ht="14.25" customHeight="1">
      <c r="A30" s="11">
        <v>22.0</v>
      </c>
      <c r="B30" s="20"/>
      <c r="C30" s="21"/>
      <c r="D30" s="21"/>
      <c r="E30" s="30"/>
      <c r="F30" s="114"/>
      <c r="G30" s="21"/>
      <c r="H30" s="22"/>
      <c r="I30" s="21"/>
      <c r="J30" s="21"/>
      <c r="K30" s="21"/>
      <c r="L30" s="21"/>
      <c r="M30" s="21"/>
      <c r="N30" s="21"/>
      <c r="O30" s="11">
        <f t="shared" si="1"/>
        <v>0</v>
      </c>
      <c r="P30" s="23" t="str">
        <f t="shared" si="2"/>
        <v/>
      </c>
    </row>
    <row r="31" ht="14.25" customHeight="1">
      <c r="A31" s="11">
        <v>23.0</v>
      </c>
      <c r="B31" s="20"/>
      <c r="C31" s="21"/>
      <c r="D31" s="21"/>
      <c r="E31" s="30"/>
      <c r="F31" s="115"/>
      <c r="G31" s="21"/>
      <c r="H31" s="22"/>
      <c r="I31" s="21"/>
      <c r="J31" s="21"/>
      <c r="K31" s="21"/>
      <c r="L31" s="21"/>
      <c r="M31" s="21"/>
      <c r="N31" s="21"/>
      <c r="O31" s="11">
        <f t="shared" si="1"/>
        <v>0</v>
      </c>
      <c r="P31" s="23" t="str">
        <f t="shared" si="2"/>
        <v/>
      </c>
    </row>
    <row r="32" ht="14.25" customHeight="1">
      <c r="A32" s="11">
        <v>24.0</v>
      </c>
      <c r="B32" s="20"/>
      <c r="C32" s="21"/>
      <c r="D32" s="21"/>
      <c r="E32" s="30"/>
      <c r="F32" s="115"/>
      <c r="G32" s="21"/>
      <c r="H32" s="22"/>
      <c r="I32" s="21"/>
      <c r="J32" s="21"/>
      <c r="K32" s="21"/>
      <c r="L32" s="21"/>
      <c r="M32" s="21"/>
      <c r="N32" s="21"/>
      <c r="O32" s="11">
        <f t="shared" si="1"/>
        <v>0</v>
      </c>
      <c r="P32" s="23" t="str">
        <f t="shared" si="2"/>
        <v/>
      </c>
    </row>
    <row r="33" ht="14.25" customHeight="1">
      <c r="A33" s="11">
        <v>25.0</v>
      </c>
      <c r="B33" s="20"/>
      <c r="C33" s="21"/>
      <c r="D33" s="21"/>
      <c r="E33" s="30"/>
      <c r="F33" s="115"/>
      <c r="G33" s="21"/>
      <c r="H33" s="22"/>
      <c r="I33" s="21"/>
      <c r="J33" s="21"/>
      <c r="K33" s="21"/>
      <c r="L33" s="21"/>
      <c r="M33" s="21"/>
      <c r="N33" s="21"/>
      <c r="O33" s="11">
        <f t="shared" si="1"/>
        <v>0</v>
      </c>
      <c r="P33" s="23" t="str">
        <f t="shared" si="2"/>
        <v/>
      </c>
    </row>
    <row r="34" ht="14.25" customHeight="1">
      <c r="A34" s="11">
        <v>26.0</v>
      </c>
      <c r="B34" s="20"/>
      <c r="C34" s="21"/>
      <c r="D34" s="21"/>
      <c r="E34" s="21"/>
      <c r="F34" s="50"/>
      <c r="G34" s="64"/>
      <c r="H34" s="21"/>
      <c r="I34" s="21"/>
      <c r="J34" s="21"/>
      <c r="K34" s="21"/>
      <c r="L34" s="21"/>
      <c r="M34" s="21"/>
      <c r="N34" s="21"/>
      <c r="O34" s="11">
        <f t="shared" si="1"/>
        <v>0</v>
      </c>
      <c r="P34" s="23" t="str">
        <f t="shared" si="2"/>
        <v/>
      </c>
    </row>
    <row r="35" ht="14.25" customHeight="1">
      <c r="A35" s="11">
        <v>27.0</v>
      </c>
      <c r="B35" s="20"/>
      <c r="C35" s="21"/>
      <c r="D35" s="21"/>
      <c r="E35" s="21"/>
      <c r="F35" s="21"/>
      <c r="G35" s="22"/>
      <c r="H35" s="21"/>
      <c r="I35" s="21"/>
      <c r="J35" s="21"/>
      <c r="K35" s="21"/>
      <c r="L35" s="21"/>
      <c r="M35" s="21"/>
      <c r="N35" s="21"/>
      <c r="O35" s="11">
        <f t="shared" si="1"/>
        <v>0</v>
      </c>
      <c r="P35" s="23" t="str">
        <f t="shared" si="2"/>
        <v/>
      </c>
    </row>
    <row r="36" ht="14.25" customHeight="1">
      <c r="A36" s="11">
        <v>28.0</v>
      </c>
      <c r="B36" s="20"/>
      <c r="C36" s="21"/>
      <c r="D36" s="21"/>
      <c r="E36" s="21"/>
      <c r="F36" s="21"/>
      <c r="G36" s="22"/>
      <c r="H36" s="21"/>
      <c r="I36" s="21"/>
      <c r="J36" s="21"/>
      <c r="K36" s="21"/>
      <c r="L36" s="21"/>
      <c r="M36" s="21"/>
      <c r="N36" s="21"/>
      <c r="O36" s="11">
        <f t="shared" si="1"/>
        <v>0</v>
      </c>
      <c r="P36" s="23" t="str">
        <f t="shared" si="2"/>
        <v/>
      </c>
    </row>
    <row r="37" ht="14.25" customHeight="1">
      <c r="A37" s="11">
        <v>29.0</v>
      </c>
      <c r="B37" s="20"/>
      <c r="C37" s="21"/>
      <c r="D37" s="21"/>
      <c r="E37" s="21"/>
      <c r="F37" s="21"/>
      <c r="G37" s="22"/>
      <c r="H37" s="21"/>
      <c r="I37" s="21"/>
      <c r="J37" s="21"/>
      <c r="K37" s="21"/>
      <c r="L37" s="21"/>
      <c r="M37" s="21"/>
      <c r="N37" s="21"/>
      <c r="O37" s="11">
        <f t="shared" si="1"/>
        <v>0</v>
      </c>
      <c r="P37" s="23" t="str">
        <f t="shared" si="2"/>
        <v/>
      </c>
    </row>
    <row r="38" ht="14.25" customHeight="1">
      <c r="A38" s="11">
        <v>30.0</v>
      </c>
      <c r="B38" s="20"/>
      <c r="C38" s="21"/>
      <c r="D38" s="21"/>
      <c r="E38" s="21"/>
      <c r="F38" s="21"/>
      <c r="G38" s="22"/>
      <c r="H38" s="21"/>
      <c r="I38" s="21"/>
      <c r="J38" s="21"/>
      <c r="K38" s="21"/>
      <c r="L38" s="21"/>
      <c r="M38" s="21"/>
      <c r="N38" s="21"/>
      <c r="O38" s="11">
        <f t="shared" si="1"/>
        <v>0</v>
      </c>
      <c r="P38" s="23" t="str">
        <f t="shared" si="2"/>
        <v/>
      </c>
    </row>
    <row r="39" ht="14.25" customHeight="1">
      <c r="A39" s="11">
        <v>31.0</v>
      </c>
      <c r="B39" s="20"/>
      <c r="C39" s="21"/>
      <c r="D39" s="21"/>
      <c r="E39" s="21"/>
      <c r="F39" s="21"/>
      <c r="G39" s="22"/>
      <c r="H39" s="21"/>
      <c r="I39" s="21"/>
      <c r="J39" s="21"/>
      <c r="K39" s="21"/>
      <c r="L39" s="21"/>
      <c r="M39" s="21"/>
      <c r="N39" s="21"/>
      <c r="O39" s="11">
        <f t="shared" si="1"/>
        <v>0</v>
      </c>
      <c r="P39" s="23" t="str">
        <f t="shared" si="2"/>
        <v/>
      </c>
    </row>
    <row r="40" ht="14.25" customHeight="1">
      <c r="A40" s="11">
        <v>32.0</v>
      </c>
      <c r="B40" s="20"/>
      <c r="C40" s="21"/>
      <c r="D40" s="21"/>
      <c r="E40" s="21"/>
      <c r="F40" s="21"/>
      <c r="G40" s="22"/>
      <c r="H40" s="21"/>
      <c r="I40" s="21"/>
      <c r="J40" s="21"/>
      <c r="K40" s="21"/>
      <c r="L40" s="21"/>
      <c r="M40" s="21"/>
      <c r="N40" s="21"/>
      <c r="O40" s="11">
        <f t="shared" si="1"/>
        <v>0</v>
      </c>
      <c r="P40" s="23" t="str">
        <f t="shared" si="2"/>
        <v/>
      </c>
    </row>
    <row r="41" ht="14.25" customHeight="1">
      <c r="A41" s="11">
        <v>33.0</v>
      </c>
      <c r="B41" s="20"/>
      <c r="C41" s="21"/>
      <c r="D41" s="21"/>
      <c r="E41" s="21"/>
      <c r="F41" s="21"/>
      <c r="G41" s="22"/>
      <c r="H41" s="21"/>
      <c r="I41" s="21"/>
      <c r="J41" s="21"/>
      <c r="K41" s="21"/>
      <c r="L41" s="21"/>
      <c r="M41" s="21"/>
      <c r="N41" s="21"/>
      <c r="O41" s="11">
        <f t="shared" si="1"/>
        <v>0</v>
      </c>
      <c r="P41" s="23" t="str">
        <f t="shared" si="2"/>
        <v/>
      </c>
    </row>
    <row r="42" ht="14.25" customHeight="1">
      <c r="A42" s="11">
        <v>34.0</v>
      </c>
      <c r="B42" s="20"/>
      <c r="C42" s="21"/>
      <c r="D42" s="21"/>
      <c r="E42" s="21"/>
      <c r="F42" s="21"/>
      <c r="G42" s="22"/>
      <c r="H42" s="21"/>
      <c r="I42" s="21"/>
      <c r="J42" s="21"/>
      <c r="K42" s="21"/>
      <c r="L42" s="21"/>
      <c r="M42" s="21"/>
      <c r="N42" s="21"/>
      <c r="O42" s="11">
        <f t="shared" si="1"/>
        <v>0</v>
      </c>
      <c r="P42" s="23" t="str">
        <f t="shared" si="2"/>
        <v/>
      </c>
    </row>
    <row r="43" ht="14.25" customHeight="1">
      <c r="A43" s="11">
        <v>35.0</v>
      </c>
      <c r="B43" s="20"/>
      <c r="C43" s="21"/>
      <c r="D43" s="21"/>
      <c r="E43" s="21"/>
      <c r="F43" s="21"/>
      <c r="G43" s="22"/>
      <c r="H43" s="21"/>
      <c r="I43" s="21"/>
      <c r="J43" s="21"/>
      <c r="K43" s="21"/>
      <c r="L43" s="21"/>
      <c r="M43" s="21"/>
      <c r="N43" s="21"/>
      <c r="O43" s="11">
        <f t="shared" si="1"/>
        <v>0</v>
      </c>
      <c r="P43" s="23" t="str">
        <f t="shared" si="2"/>
        <v/>
      </c>
    </row>
    <row r="44" ht="14.25" customHeight="1">
      <c r="A44" s="11">
        <v>36.0</v>
      </c>
      <c r="B44" s="20"/>
      <c r="C44" s="21"/>
      <c r="D44" s="21"/>
      <c r="E44" s="21"/>
      <c r="F44" s="21"/>
      <c r="G44" s="22"/>
      <c r="H44" s="21"/>
      <c r="I44" s="21"/>
      <c r="J44" s="21"/>
      <c r="K44" s="21"/>
      <c r="L44" s="21"/>
      <c r="M44" s="21"/>
      <c r="N44" s="21"/>
      <c r="O44" s="11">
        <f t="shared" si="1"/>
        <v>0</v>
      </c>
      <c r="P44" s="23" t="str">
        <f t="shared" si="2"/>
        <v/>
      </c>
    </row>
    <row r="45" ht="14.25" customHeight="1">
      <c r="A45" s="11">
        <v>37.0</v>
      </c>
      <c r="B45" s="20"/>
      <c r="C45" s="21"/>
      <c r="D45" s="21"/>
      <c r="E45" s="21"/>
      <c r="F45" s="21"/>
      <c r="G45" s="22"/>
      <c r="H45" s="21"/>
      <c r="I45" s="21"/>
      <c r="J45" s="21"/>
      <c r="K45" s="21"/>
      <c r="L45" s="21"/>
      <c r="M45" s="21"/>
      <c r="N45" s="21"/>
      <c r="O45" s="11">
        <f t="shared" si="1"/>
        <v>0</v>
      </c>
      <c r="P45" s="23" t="str">
        <f t="shared" si="2"/>
        <v/>
      </c>
    </row>
    <row r="46" ht="14.25" customHeight="1">
      <c r="A46" s="11">
        <v>38.0</v>
      </c>
      <c r="B46" s="20"/>
      <c r="C46" s="21"/>
      <c r="D46" s="21"/>
      <c r="E46" s="21"/>
      <c r="F46" s="21"/>
      <c r="G46" s="22"/>
      <c r="H46" s="21"/>
      <c r="I46" s="21"/>
      <c r="J46" s="21"/>
      <c r="K46" s="21"/>
      <c r="L46" s="21"/>
      <c r="M46" s="21"/>
      <c r="N46" s="21"/>
      <c r="O46" s="11">
        <f t="shared" si="1"/>
        <v>0</v>
      </c>
      <c r="P46" s="23" t="str">
        <f t="shared" si="2"/>
        <v/>
      </c>
    </row>
    <row r="47" ht="14.25" customHeight="1">
      <c r="A47" s="11">
        <v>39.0</v>
      </c>
      <c r="B47" s="20"/>
      <c r="C47" s="21"/>
      <c r="D47" s="21"/>
      <c r="E47" s="21"/>
      <c r="F47" s="21"/>
      <c r="G47" s="22"/>
      <c r="H47" s="21"/>
      <c r="I47" s="21"/>
      <c r="J47" s="21"/>
      <c r="K47" s="21"/>
      <c r="L47" s="21"/>
      <c r="M47" s="21"/>
      <c r="N47" s="21"/>
      <c r="O47" s="11">
        <f t="shared" si="1"/>
        <v>0</v>
      </c>
      <c r="P47" s="23" t="str">
        <f t="shared" si="2"/>
        <v/>
      </c>
    </row>
    <row r="48" ht="14.25" customHeight="1">
      <c r="A48" s="11">
        <v>40.0</v>
      </c>
      <c r="B48" s="20"/>
      <c r="C48" s="21"/>
      <c r="D48" s="21"/>
      <c r="E48" s="21"/>
      <c r="F48" s="21"/>
      <c r="G48" s="22"/>
      <c r="H48" s="21"/>
      <c r="I48" s="21"/>
      <c r="J48" s="21"/>
      <c r="K48" s="21"/>
      <c r="L48" s="21"/>
      <c r="M48" s="21"/>
      <c r="N48" s="21"/>
      <c r="O48" s="11">
        <f t="shared" si="1"/>
        <v>0</v>
      </c>
      <c r="P48" s="23" t="str">
        <f t="shared" si="2"/>
        <v/>
      </c>
    </row>
    <row r="49" ht="14.25" customHeight="1">
      <c r="A49" s="11">
        <v>41.0</v>
      </c>
      <c r="B49" s="20"/>
      <c r="C49" s="21"/>
      <c r="D49" s="21"/>
      <c r="E49" s="21"/>
      <c r="F49" s="21"/>
      <c r="G49" s="22"/>
      <c r="H49" s="21"/>
      <c r="I49" s="21"/>
      <c r="J49" s="21"/>
      <c r="K49" s="21"/>
      <c r="L49" s="21"/>
      <c r="M49" s="21"/>
      <c r="N49" s="21"/>
      <c r="O49" s="11">
        <f t="shared" si="1"/>
        <v>0</v>
      </c>
      <c r="P49" s="23" t="str">
        <f t="shared" si="2"/>
        <v/>
      </c>
    </row>
    <row r="50" ht="14.25" customHeight="1">
      <c r="A50" s="11">
        <v>42.0</v>
      </c>
      <c r="B50" s="20"/>
      <c r="C50" s="21"/>
      <c r="D50" s="21"/>
      <c r="E50" s="21"/>
      <c r="F50" s="21"/>
      <c r="G50" s="22"/>
      <c r="H50" s="21"/>
      <c r="I50" s="21"/>
      <c r="J50" s="21"/>
      <c r="K50" s="21"/>
      <c r="L50" s="21"/>
      <c r="M50" s="21"/>
      <c r="N50" s="21"/>
      <c r="O50" s="11">
        <f t="shared" si="1"/>
        <v>0</v>
      </c>
      <c r="P50" s="23" t="str">
        <f t="shared" si="2"/>
        <v/>
      </c>
    </row>
    <row r="51" ht="14.25" customHeight="1">
      <c r="A51" s="11">
        <v>43.0</v>
      </c>
      <c r="B51" s="20"/>
      <c r="C51" s="21"/>
      <c r="D51" s="21"/>
      <c r="E51" s="21"/>
      <c r="F51" s="21"/>
      <c r="G51" s="22"/>
      <c r="H51" s="21"/>
      <c r="I51" s="21"/>
      <c r="J51" s="21"/>
      <c r="K51" s="21"/>
      <c r="L51" s="21"/>
      <c r="M51" s="21"/>
      <c r="N51" s="21"/>
      <c r="O51" s="11">
        <f t="shared" si="1"/>
        <v>0</v>
      </c>
      <c r="P51" s="23" t="str">
        <f t="shared" si="2"/>
        <v/>
      </c>
    </row>
    <row r="52" ht="14.25" customHeight="1">
      <c r="A52" s="11">
        <v>44.0</v>
      </c>
      <c r="B52" s="20"/>
      <c r="C52" s="21"/>
      <c r="D52" s="21"/>
      <c r="E52" s="21"/>
      <c r="F52" s="21"/>
      <c r="G52" s="22"/>
      <c r="H52" s="21"/>
      <c r="I52" s="21"/>
      <c r="J52" s="21"/>
      <c r="K52" s="21"/>
      <c r="L52" s="21"/>
      <c r="M52" s="21"/>
      <c r="N52" s="21"/>
      <c r="O52" s="11">
        <f t="shared" si="1"/>
        <v>0</v>
      </c>
      <c r="P52" s="23" t="str">
        <f t="shared" si="2"/>
        <v/>
      </c>
    </row>
    <row r="53" ht="14.25" customHeight="1">
      <c r="A53" s="11">
        <v>45.0</v>
      </c>
      <c r="B53" s="20"/>
      <c r="C53" s="21"/>
      <c r="D53" s="21"/>
      <c r="E53" s="21"/>
      <c r="F53" s="21"/>
      <c r="G53" s="22"/>
      <c r="H53" s="21"/>
      <c r="I53" s="21"/>
      <c r="J53" s="21"/>
      <c r="K53" s="21"/>
      <c r="L53" s="21"/>
      <c r="M53" s="21"/>
      <c r="N53" s="21"/>
      <c r="O53" s="11">
        <f t="shared" si="1"/>
        <v>0</v>
      </c>
      <c r="P53" s="23" t="str">
        <f t="shared" si="2"/>
        <v/>
      </c>
    </row>
    <row r="54" ht="14.25" customHeight="1">
      <c r="A54" s="11">
        <v>46.0</v>
      </c>
      <c r="B54" s="20"/>
      <c r="C54" s="21"/>
      <c r="D54" s="21"/>
      <c r="E54" s="21"/>
      <c r="F54" s="21"/>
      <c r="G54" s="22"/>
      <c r="H54" s="21"/>
      <c r="I54" s="21"/>
      <c r="J54" s="21"/>
      <c r="K54" s="21"/>
      <c r="L54" s="21"/>
      <c r="M54" s="21"/>
      <c r="N54" s="21"/>
      <c r="O54" s="11">
        <f t="shared" si="1"/>
        <v>0</v>
      </c>
      <c r="P54" s="23" t="str">
        <f t="shared" si="2"/>
        <v/>
      </c>
    </row>
    <row r="55" ht="14.25" customHeight="1">
      <c r="A55" s="11">
        <v>47.0</v>
      </c>
      <c r="B55" s="20"/>
      <c r="C55" s="21"/>
      <c r="D55" s="21"/>
      <c r="E55" s="21"/>
      <c r="F55" s="21"/>
      <c r="G55" s="22"/>
      <c r="H55" s="21"/>
      <c r="I55" s="21"/>
      <c r="J55" s="21"/>
      <c r="K55" s="21"/>
      <c r="L55" s="21"/>
      <c r="M55" s="21"/>
      <c r="N55" s="21"/>
      <c r="O55" s="11">
        <f t="shared" si="1"/>
        <v>0</v>
      </c>
      <c r="P55" s="23" t="str">
        <f t="shared" si="2"/>
        <v/>
      </c>
    </row>
    <row r="56" ht="14.25" customHeight="1">
      <c r="A56" s="11">
        <v>48.0</v>
      </c>
      <c r="B56" s="20"/>
      <c r="C56" s="21"/>
      <c r="D56" s="21"/>
      <c r="E56" s="21"/>
      <c r="F56" s="21"/>
      <c r="G56" s="22"/>
      <c r="H56" s="21"/>
      <c r="I56" s="21"/>
      <c r="J56" s="21"/>
      <c r="K56" s="21"/>
      <c r="L56" s="21"/>
      <c r="M56" s="21"/>
      <c r="N56" s="21"/>
      <c r="O56" s="11">
        <f t="shared" si="1"/>
        <v>0</v>
      </c>
      <c r="P56" s="23" t="str">
        <f t="shared" si="2"/>
        <v/>
      </c>
    </row>
    <row r="57" ht="14.25" customHeight="1">
      <c r="A57" s="11">
        <v>49.0</v>
      </c>
      <c r="B57" s="20"/>
      <c r="C57" s="21"/>
      <c r="D57" s="21"/>
      <c r="E57" s="21"/>
      <c r="F57" s="21"/>
      <c r="G57" s="22"/>
      <c r="H57" s="21"/>
      <c r="I57" s="21"/>
      <c r="J57" s="21"/>
      <c r="K57" s="21"/>
      <c r="L57" s="21"/>
      <c r="M57" s="30"/>
      <c r="N57" s="21"/>
      <c r="O57" s="11">
        <f t="shared" ref="O57:O61" si="3">SUM(D57:M57)</f>
        <v>0</v>
      </c>
      <c r="P57" s="23" t="str">
        <f t="shared" si="2"/>
        <v/>
      </c>
    </row>
    <row r="58" ht="14.25" customHeight="1">
      <c r="A58" s="11">
        <v>50.0</v>
      </c>
      <c r="B58" s="20"/>
      <c r="C58" s="21"/>
      <c r="D58" s="21"/>
      <c r="E58" s="21"/>
      <c r="F58" s="21"/>
      <c r="G58" s="22"/>
      <c r="H58" s="21"/>
      <c r="I58" s="21"/>
      <c r="J58" s="21"/>
      <c r="K58" s="21"/>
      <c r="L58" s="21"/>
      <c r="M58" s="30"/>
      <c r="N58" s="21"/>
      <c r="O58" s="11">
        <f t="shared" si="3"/>
        <v>0</v>
      </c>
      <c r="P58" s="23" t="str">
        <f t="shared" si="2"/>
        <v/>
      </c>
    </row>
    <row r="59" ht="14.25" customHeight="1">
      <c r="A59" s="11">
        <v>51.0</v>
      </c>
      <c r="B59" s="20"/>
      <c r="C59" s="21"/>
      <c r="D59" s="21"/>
      <c r="E59" s="21"/>
      <c r="F59" s="21"/>
      <c r="G59" s="22"/>
      <c r="H59" s="21"/>
      <c r="I59" s="21"/>
      <c r="J59" s="21"/>
      <c r="K59" s="21"/>
      <c r="L59" s="21"/>
      <c r="M59" s="30"/>
      <c r="N59" s="21"/>
      <c r="O59" s="11">
        <f t="shared" si="3"/>
        <v>0</v>
      </c>
      <c r="P59" s="23" t="str">
        <f t="shared" si="2"/>
        <v/>
      </c>
    </row>
    <row r="60" ht="14.25" customHeight="1">
      <c r="A60" s="11">
        <v>52.0</v>
      </c>
      <c r="B60" s="20"/>
      <c r="C60" s="21"/>
      <c r="D60" s="21"/>
      <c r="E60" s="21"/>
      <c r="F60" s="21"/>
      <c r="G60" s="22"/>
      <c r="H60" s="21"/>
      <c r="I60" s="21"/>
      <c r="J60" s="21"/>
      <c r="K60" s="21"/>
      <c r="L60" s="21"/>
      <c r="M60" s="30"/>
      <c r="N60" s="21"/>
      <c r="O60" s="11">
        <f t="shared" si="3"/>
        <v>0</v>
      </c>
      <c r="P60" s="23" t="str">
        <f t="shared" si="2"/>
        <v/>
      </c>
    </row>
    <row r="61" ht="14.25" customHeight="1">
      <c r="A61" s="11">
        <v>53.0</v>
      </c>
      <c r="B61" s="20"/>
      <c r="C61" s="21"/>
      <c r="D61" s="21"/>
      <c r="E61" s="21"/>
      <c r="F61" s="21"/>
      <c r="G61" s="22"/>
      <c r="H61" s="21"/>
      <c r="I61" s="21"/>
      <c r="J61" s="21"/>
      <c r="K61" s="21"/>
      <c r="L61" s="21"/>
      <c r="M61" s="30"/>
      <c r="N61" s="21"/>
      <c r="O61" s="11">
        <f t="shared" si="3"/>
        <v>0</v>
      </c>
      <c r="P61" s="23" t="str">
        <f t="shared" si="2"/>
        <v/>
      </c>
    </row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:O1"/>
    <mergeCell ref="A2:O2"/>
    <mergeCell ref="A4:O4"/>
    <mergeCell ref="P4:P5"/>
    <mergeCell ref="A5:O5"/>
    <mergeCell ref="P6:P8"/>
  </mergeCells>
  <conditionalFormatting sqref="P1:P3 P9:P61">
    <cfRule type="notContainsBlanks" dxfId="0" priority="1">
      <formula>LEN(TRIM(P1))&gt;0</formula>
    </cfRule>
  </conditionalFormatting>
  <printOptions/>
  <pageMargins bottom="0.75" footer="0.0" header="0.0" left="0.7" right="0.7" top="0.75"/>
  <pageSetup orientation="landscape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2.57"/>
    <col customWidth="1" min="3" max="10" width="8.71"/>
    <col customWidth="1" min="11" max="11" width="10.71"/>
    <col customWidth="1" min="12" max="15" width="8.71"/>
    <col customWidth="1" min="16" max="16" width="11.86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ht="14.25" customHeight="1">
      <c r="A2" s="4" t="s">
        <v>495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14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>
      <c r="A4" s="7" t="s">
        <v>496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8" t="s">
        <v>3</v>
      </c>
    </row>
    <row r="5" ht="14.25" customHeight="1">
      <c r="A5" s="9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ht="14.25" customHeight="1">
      <c r="A6" s="10"/>
      <c r="B6" s="10"/>
      <c r="C6" s="11"/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2" t="s">
        <v>15</v>
      </c>
      <c r="O6" s="12" t="s">
        <v>16</v>
      </c>
      <c r="P6" s="25">
        <v>3.0</v>
      </c>
    </row>
    <row r="7" ht="14.25" customHeight="1">
      <c r="A7" s="10"/>
      <c r="B7" s="10"/>
      <c r="C7" s="11"/>
      <c r="D7" s="14">
        <v>45368.0</v>
      </c>
      <c r="E7" s="14">
        <v>45382.0</v>
      </c>
      <c r="F7" s="14">
        <v>45396.0</v>
      </c>
      <c r="G7" s="14">
        <v>45424.0</v>
      </c>
      <c r="H7" s="14">
        <v>45452.0</v>
      </c>
      <c r="I7" s="14">
        <v>45472.0</v>
      </c>
      <c r="J7" s="14">
        <v>45543.0</v>
      </c>
      <c r="K7" s="14">
        <v>45557.0</v>
      </c>
      <c r="L7" s="14">
        <v>45571.0</v>
      </c>
      <c r="M7" s="14">
        <v>45585.0</v>
      </c>
      <c r="N7" s="14">
        <v>45606.0</v>
      </c>
      <c r="O7" s="15" t="s">
        <v>17</v>
      </c>
      <c r="P7" s="16"/>
    </row>
    <row r="8" ht="14.25" customHeight="1">
      <c r="A8" s="17" t="s">
        <v>18</v>
      </c>
      <c r="B8" s="10" t="s">
        <v>19</v>
      </c>
      <c r="C8" s="11" t="s">
        <v>20</v>
      </c>
      <c r="D8" s="15" t="s">
        <v>21</v>
      </c>
      <c r="E8" s="15" t="s">
        <v>22</v>
      </c>
      <c r="F8" s="15" t="s">
        <v>23</v>
      </c>
      <c r="G8" s="15" t="s">
        <v>22</v>
      </c>
      <c r="H8" s="15" t="s">
        <v>21</v>
      </c>
      <c r="I8" s="15" t="s">
        <v>24</v>
      </c>
      <c r="J8" s="15" t="s">
        <v>21</v>
      </c>
      <c r="K8" s="15" t="s">
        <v>25</v>
      </c>
      <c r="L8" s="15" t="s">
        <v>21</v>
      </c>
      <c r="M8" s="15" t="s">
        <v>23</v>
      </c>
      <c r="N8" s="15" t="s">
        <v>22</v>
      </c>
      <c r="O8" s="19" t="s">
        <v>26</v>
      </c>
      <c r="P8" s="16"/>
    </row>
    <row r="9" ht="14.25" customHeight="1">
      <c r="A9" s="11">
        <v>1.0</v>
      </c>
      <c r="B9" s="20" t="s">
        <v>279</v>
      </c>
      <c r="C9" s="21">
        <v>17.0</v>
      </c>
      <c r="D9" s="22">
        <v>20.0</v>
      </c>
      <c r="E9" s="21">
        <v>20.0</v>
      </c>
      <c r="F9" s="21"/>
      <c r="G9" s="21"/>
      <c r="H9" s="21"/>
      <c r="I9" s="21"/>
      <c r="J9" s="21"/>
      <c r="K9" s="21"/>
      <c r="L9" s="21"/>
      <c r="M9" s="21"/>
      <c r="N9" s="21"/>
      <c r="O9" s="11">
        <f t="shared" ref="O9:O38" si="1">SUM(D9:N9)</f>
        <v>40</v>
      </c>
      <c r="P9" s="23" t="str">
        <f t="shared" ref="P9:P38" si="2">IF(COUNTA(D9:M9)&gt;=($P$6-2),"Series Eligible","")</f>
        <v>Series Eligible</v>
      </c>
    </row>
    <row r="10" ht="14.25" customHeight="1">
      <c r="A10" s="11">
        <v>2.0</v>
      </c>
      <c r="B10" s="31" t="s">
        <v>497</v>
      </c>
      <c r="C10" s="21">
        <v>683.0</v>
      </c>
      <c r="D10" s="22"/>
      <c r="E10" s="21">
        <v>13.0</v>
      </c>
      <c r="F10" s="28">
        <v>20.0</v>
      </c>
      <c r="G10" s="21"/>
      <c r="H10" s="21"/>
      <c r="I10" s="21"/>
      <c r="J10" s="21"/>
      <c r="K10" s="21"/>
      <c r="L10" s="21"/>
      <c r="M10" s="21"/>
      <c r="N10" s="21"/>
      <c r="O10" s="11">
        <f t="shared" si="1"/>
        <v>33</v>
      </c>
      <c r="P10" s="23" t="str">
        <f t="shared" si="2"/>
        <v>Series Eligible</v>
      </c>
    </row>
    <row r="11" ht="14.25" customHeight="1">
      <c r="A11" s="11">
        <v>3.0</v>
      </c>
      <c r="B11" s="20" t="s">
        <v>479</v>
      </c>
      <c r="C11" s="21" t="s">
        <v>480</v>
      </c>
      <c r="D11" s="22">
        <v>16.0</v>
      </c>
      <c r="E11" s="21">
        <v>16.0</v>
      </c>
      <c r="F11" s="21"/>
      <c r="G11" s="21"/>
      <c r="H11" s="21"/>
      <c r="I11" s="21"/>
      <c r="J11" s="21"/>
      <c r="K11" s="21"/>
      <c r="L11" s="21"/>
      <c r="M11" s="21"/>
      <c r="N11" s="21"/>
      <c r="O11" s="11">
        <f t="shared" si="1"/>
        <v>32</v>
      </c>
      <c r="P11" s="23" t="str">
        <f t="shared" si="2"/>
        <v>Series Eligible</v>
      </c>
    </row>
    <row r="12" ht="14.25" customHeight="1">
      <c r="A12" s="11">
        <v>4.0</v>
      </c>
      <c r="B12" s="31" t="s">
        <v>298</v>
      </c>
      <c r="C12" s="28">
        <v>57.0</v>
      </c>
      <c r="D12" s="22"/>
      <c r="E12" s="21"/>
      <c r="F12" s="28">
        <v>16.0</v>
      </c>
      <c r="G12" s="21"/>
      <c r="H12" s="21"/>
      <c r="I12" s="21"/>
      <c r="J12" s="21"/>
      <c r="K12" s="21"/>
      <c r="L12" s="21"/>
      <c r="M12" s="21"/>
      <c r="N12" s="21"/>
      <c r="O12" s="11">
        <f t="shared" si="1"/>
        <v>16</v>
      </c>
      <c r="P12" s="23" t="str">
        <f t="shared" si="2"/>
        <v>Series Eligible</v>
      </c>
    </row>
    <row r="13" ht="14.25" customHeight="1">
      <c r="A13" s="11">
        <v>5.0</v>
      </c>
      <c r="B13" s="20" t="s">
        <v>498</v>
      </c>
      <c r="C13" s="21">
        <v>921.0</v>
      </c>
      <c r="D13" s="22">
        <v>13.0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11">
        <f t="shared" si="1"/>
        <v>13</v>
      </c>
      <c r="P13" s="23" t="str">
        <f t="shared" si="2"/>
        <v>Series Eligible</v>
      </c>
    </row>
    <row r="14" ht="14.25" customHeight="1">
      <c r="A14" s="11">
        <v>6.0</v>
      </c>
      <c r="B14" s="20"/>
      <c r="C14" s="21"/>
      <c r="D14" s="22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11">
        <f t="shared" si="1"/>
        <v>0</v>
      </c>
      <c r="P14" s="23" t="str">
        <f t="shared" si="2"/>
        <v/>
      </c>
    </row>
    <row r="15" ht="14.25" customHeight="1">
      <c r="A15" s="11">
        <v>7.0</v>
      </c>
      <c r="B15" s="20"/>
      <c r="C15" s="21"/>
      <c r="D15" s="22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11">
        <f t="shared" si="1"/>
        <v>0</v>
      </c>
      <c r="P15" s="23" t="str">
        <f t="shared" si="2"/>
        <v/>
      </c>
    </row>
    <row r="16" ht="14.25" customHeight="1">
      <c r="A16" s="11">
        <v>8.0</v>
      </c>
      <c r="B16" s="20"/>
      <c r="C16" s="21"/>
      <c r="D16" s="22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11">
        <f t="shared" si="1"/>
        <v>0</v>
      </c>
      <c r="P16" s="23" t="str">
        <f t="shared" si="2"/>
        <v/>
      </c>
    </row>
    <row r="17" ht="14.25" customHeight="1">
      <c r="A17" s="11">
        <v>9.0</v>
      </c>
      <c r="B17" s="20"/>
      <c r="C17" s="21"/>
      <c r="D17" s="22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11">
        <f t="shared" si="1"/>
        <v>0</v>
      </c>
      <c r="P17" s="23" t="str">
        <f t="shared" si="2"/>
        <v/>
      </c>
    </row>
    <row r="18" ht="14.25" customHeight="1">
      <c r="A18" s="11">
        <v>10.0</v>
      </c>
      <c r="B18" s="20"/>
      <c r="C18" s="21"/>
      <c r="D18" s="22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11">
        <f t="shared" si="1"/>
        <v>0</v>
      </c>
      <c r="P18" s="23" t="str">
        <f t="shared" si="2"/>
        <v/>
      </c>
    </row>
    <row r="19" ht="14.25" customHeight="1">
      <c r="A19" s="11">
        <v>11.0</v>
      </c>
      <c r="B19" s="20"/>
      <c r="C19" s="21"/>
      <c r="D19" s="22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11">
        <f t="shared" si="1"/>
        <v>0</v>
      </c>
      <c r="P19" s="23" t="str">
        <f t="shared" si="2"/>
        <v/>
      </c>
    </row>
    <row r="20" ht="14.25" customHeight="1">
      <c r="A20" s="11">
        <v>12.0</v>
      </c>
      <c r="B20" s="20"/>
      <c r="C20" s="21"/>
      <c r="D20" s="22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11">
        <f t="shared" si="1"/>
        <v>0</v>
      </c>
      <c r="P20" s="23" t="str">
        <f t="shared" si="2"/>
        <v/>
      </c>
    </row>
    <row r="21" ht="14.25" customHeight="1">
      <c r="A21" s="11">
        <v>13.0</v>
      </c>
      <c r="B21" s="20"/>
      <c r="C21" s="21"/>
      <c r="D21" s="22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11">
        <f t="shared" si="1"/>
        <v>0</v>
      </c>
      <c r="P21" s="23" t="str">
        <f t="shared" si="2"/>
        <v/>
      </c>
    </row>
    <row r="22" ht="14.25" customHeight="1">
      <c r="A22" s="11">
        <v>14.0</v>
      </c>
      <c r="B22" s="20"/>
      <c r="C22" s="21"/>
      <c r="D22" s="22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11">
        <f t="shared" si="1"/>
        <v>0</v>
      </c>
      <c r="P22" s="23" t="str">
        <f t="shared" si="2"/>
        <v/>
      </c>
    </row>
    <row r="23" ht="14.25" customHeight="1">
      <c r="A23" s="11">
        <v>15.0</v>
      </c>
      <c r="B23" s="20"/>
      <c r="C23" s="21"/>
      <c r="D23" s="22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11">
        <f t="shared" si="1"/>
        <v>0</v>
      </c>
      <c r="P23" s="23" t="str">
        <f t="shared" si="2"/>
        <v/>
      </c>
    </row>
    <row r="24" ht="14.25" customHeight="1">
      <c r="A24" s="11">
        <v>16.0</v>
      </c>
      <c r="B24" s="20"/>
      <c r="C24" s="21"/>
      <c r="D24" s="22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11">
        <f t="shared" si="1"/>
        <v>0</v>
      </c>
      <c r="P24" s="23" t="str">
        <f t="shared" si="2"/>
        <v/>
      </c>
    </row>
    <row r="25" ht="14.25" customHeight="1">
      <c r="A25" s="11">
        <v>17.0</v>
      </c>
      <c r="B25" s="20"/>
      <c r="C25" s="21"/>
      <c r="D25" s="22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11">
        <f t="shared" si="1"/>
        <v>0</v>
      </c>
      <c r="P25" s="23" t="str">
        <f t="shared" si="2"/>
        <v/>
      </c>
    </row>
    <row r="26" ht="14.25" customHeight="1">
      <c r="A26" s="11">
        <v>18.0</v>
      </c>
      <c r="B26" s="20"/>
      <c r="C26" s="21"/>
      <c r="D26" s="22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11">
        <f t="shared" si="1"/>
        <v>0</v>
      </c>
      <c r="P26" s="23" t="str">
        <f t="shared" si="2"/>
        <v/>
      </c>
    </row>
    <row r="27" ht="14.25" customHeight="1">
      <c r="A27" s="11">
        <v>19.0</v>
      </c>
      <c r="B27" s="20"/>
      <c r="C27" s="21"/>
      <c r="D27" s="22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11">
        <f t="shared" si="1"/>
        <v>0</v>
      </c>
      <c r="P27" s="23" t="str">
        <f t="shared" si="2"/>
        <v/>
      </c>
    </row>
    <row r="28" ht="14.25" customHeight="1">
      <c r="A28" s="11">
        <v>20.0</v>
      </c>
      <c r="B28" s="20"/>
      <c r="C28" s="21"/>
      <c r="D28" s="22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11">
        <f t="shared" si="1"/>
        <v>0</v>
      </c>
      <c r="P28" s="23" t="str">
        <f t="shared" si="2"/>
        <v/>
      </c>
    </row>
    <row r="29" ht="14.25" customHeight="1">
      <c r="A29" s="11">
        <v>21.0</v>
      </c>
      <c r="B29" s="20"/>
      <c r="C29" s="21"/>
      <c r="D29" s="22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11">
        <f t="shared" si="1"/>
        <v>0</v>
      </c>
      <c r="P29" s="23" t="str">
        <f t="shared" si="2"/>
        <v/>
      </c>
    </row>
    <row r="30" ht="14.25" customHeight="1">
      <c r="A30" s="11">
        <v>22.0</v>
      </c>
      <c r="B30" s="20"/>
      <c r="C30" s="21"/>
      <c r="D30" s="22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11">
        <f t="shared" si="1"/>
        <v>0</v>
      </c>
      <c r="P30" s="23" t="str">
        <f t="shared" si="2"/>
        <v/>
      </c>
    </row>
    <row r="31" ht="14.25" customHeight="1">
      <c r="A31" s="11">
        <v>23.0</v>
      </c>
      <c r="B31" s="20"/>
      <c r="C31" s="21"/>
      <c r="D31" s="22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11">
        <f t="shared" si="1"/>
        <v>0</v>
      </c>
      <c r="P31" s="23" t="str">
        <f t="shared" si="2"/>
        <v/>
      </c>
    </row>
    <row r="32" ht="14.25" customHeight="1">
      <c r="A32" s="11">
        <v>24.0</v>
      </c>
      <c r="B32" s="20"/>
      <c r="C32" s="21"/>
      <c r="D32" s="22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11">
        <f t="shared" si="1"/>
        <v>0</v>
      </c>
      <c r="P32" s="23" t="str">
        <f t="shared" si="2"/>
        <v/>
      </c>
    </row>
    <row r="33" ht="14.25" customHeight="1">
      <c r="A33" s="11">
        <v>25.0</v>
      </c>
      <c r="B33" s="20"/>
      <c r="C33" s="21"/>
      <c r="D33" s="22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11">
        <f t="shared" si="1"/>
        <v>0</v>
      </c>
      <c r="P33" s="23" t="str">
        <f t="shared" si="2"/>
        <v/>
      </c>
    </row>
    <row r="34" ht="14.25" customHeight="1">
      <c r="A34" s="11">
        <v>26.0</v>
      </c>
      <c r="B34" s="20"/>
      <c r="C34" s="21"/>
      <c r="D34" s="22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11">
        <f t="shared" si="1"/>
        <v>0</v>
      </c>
      <c r="P34" s="23" t="str">
        <f t="shared" si="2"/>
        <v/>
      </c>
    </row>
    <row r="35" ht="14.25" customHeight="1">
      <c r="A35" s="11">
        <v>27.0</v>
      </c>
      <c r="B35" s="20"/>
      <c r="C35" s="21"/>
      <c r="D35" s="22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11">
        <f t="shared" si="1"/>
        <v>0</v>
      </c>
      <c r="P35" s="23" t="str">
        <f t="shared" si="2"/>
        <v/>
      </c>
    </row>
    <row r="36" ht="14.25" customHeight="1">
      <c r="A36" s="11">
        <v>28.0</v>
      </c>
      <c r="B36" s="20"/>
      <c r="C36" s="21"/>
      <c r="D36" s="22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11">
        <f t="shared" si="1"/>
        <v>0</v>
      </c>
      <c r="P36" s="23" t="str">
        <f t="shared" si="2"/>
        <v/>
      </c>
    </row>
    <row r="37" ht="14.25" customHeight="1">
      <c r="A37" s="11">
        <v>29.0</v>
      </c>
      <c r="B37" s="20"/>
      <c r="C37" s="21"/>
      <c r="D37" s="22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11">
        <f t="shared" si="1"/>
        <v>0</v>
      </c>
      <c r="P37" s="23" t="str">
        <f t="shared" si="2"/>
        <v/>
      </c>
    </row>
    <row r="38" ht="14.25" customHeight="1">
      <c r="A38" s="11">
        <v>30.0</v>
      </c>
      <c r="B38" s="20"/>
      <c r="C38" s="21"/>
      <c r="D38" s="22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11">
        <f t="shared" si="1"/>
        <v>0</v>
      </c>
      <c r="P38" s="23" t="str">
        <f t="shared" si="2"/>
        <v/>
      </c>
    </row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:O1"/>
    <mergeCell ref="A2:O2"/>
    <mergeCell ref="A4:O4"/>
    <mergeCell ref="P4:P5"/>
    <mergeCell ref="A5:O5"/>
    <mergeCell ref="P6:P8"/>
  </mergeCells>
  <conditionalFormatting sqref="P1:P3 P9:P38">
    <cfRule type="notContainsBlanks" dxfId="0" priority="1">
      <formula>LEN(TRIM(P1))&gt;0</formula>
    </cfRule>
  </conditionalFormatting>
  <printOptions/>
  <pageMargins bottom="0.75" footer="0.0" header="0.0" left="0.7" right="0.7" top="0.75"/>
  <pageSetup orientation="landscape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7.0"/>
    <col customWidth="1" min="3" max="10" width="8.71"/>
    <col customWidth="1" min="11" max="11" width="10.71"/>
    <col customWidth="1" min="12" max="15" width="8.71"/>
    <col customWidth="1" min="16" max="16" width="11.86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ht="14.25" customHeight="1">
      <c r="A2" s="4" t="s">
        <v>499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14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>
      <c r="A4" s="7" t="s">
        <v>500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8" t="s">
        <v>3</v>
      </c>
    </row>
    <row r="5" ht="14.25" customHeight="1">
      <c r="A5" s="9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ht="14.25" customHeight="1">
      <c r="A6" s="10"/>
      <c r="B6" s="10"/>
      <c r="C6" s="11"/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2" t="s">
        <v>15</v>
      </c>
      <c r="O6" s="12" t="s">
        <v>16</v>
      </c>
      <c r="P6" s="25">
        <v>3.0</v>
      </c>
    </row>
    <row r="7" ht="14.25" customHeight="1">
      <c r="A7" s="10"/>
      <c r="B7" s="10"/>
      <c r="C7" s="11"/>
      <c r="D7" s="14">
        <v>45368.0</v>
      </c>
      <c r="E7" s="14">
        <v>45382.0</v>
      </c>
      <c r="F7" s="14">
        <v>45396.0</v>
      </c>
      <c r="G7" s="14">
        <v>45424.0</v>
      </c>
      <c r="H7" s="14">
        <v>45452.0</v>
      </c>
      <c r="I7" s="14">
        <v>45472.0</v>
      </c>
      <c r="J7" s="14">
        <v>45543.0</v>
      </c>
      <c r="K7" s="14">
        <v>45557.0</v>
      </c>
      <c r="L7" s="14">
        <v>45571.0</v>
      </c>
      <c r="M7" s="14">
        <v>45585.0</v>
      </c>
      <c r="N7" s="14">
        <v>45606.0</v>
      </c>
      <c r="O7" s="15" t="s">
        <v>17</v>
      </c>
      <c r="P7" s="16"/>
    </row>
    <row r="8" ht="14.25" customHeight="1">
      <c r="A8" s="17" t="s">
        <v>18</v>
      </c>
      <c r="B8" s="17" t="s">
        <v>19</v>
      </c>
      <c r="C8" s="24" t="s">
        <v>20</v>
      </c>
      <c r="D8" s="15" t="s">
        <v>21</v>
      </c>
      <c r="E8" s="15" t="s">
        <v>22</v>
      </c>
      <c r="F8" s="15" t="s">
        <v>23</v>
      </c>
      <c r="G8" s="15" t="s">
        <v>22</v>
      </c>
      <c r="H8" s="15" t="s">
        <v>21</v>
      </c>
      <c r="I8" s="15" t="s">
        <v>24</v>
      </c>
      <c r="J8" s="15" t="s">
        <v>21</v>
      </c>
      <c r="K8" s="15" t="s">
        <v>25</v>
      </c>
      <c r="L8" s="15" t="s">
        <v>21</v>
      </c>
      <c r="M8" s="15" t="s">
        <v>23</v>
      </c>
      <c r="N8" s="15" t="s">
        <v>22</v>
      </c>
      <c r="O8" s="19" t="s">
        <v>26</v>
      </c>
      <c r="P8" s="16"/>
    </row>
    <row r="9" ht="14.25" customHeight="1">
      <c r="A9" s="11">
        <v>1.0</v>
      </c>
      <c r="B9" s="55" t="s">
        <v>257</v>
      </c>
      <c r="C9" s="21">
        <v>45.0</v>
      </c>
      <c r="D9" s="21">
        <v>16.0</v>
      </c>
      <c r="E9" s="21">
        <v>16.0</v>
      </c>
      <c r="F9" s="28">
        <v>20.0</v>
      </c>
      <c r="G9" s="21"/>
      <c r="H9" s="21"/>
      <c r="I9" s="21"/>
      <c r="J9" s="21"/>
      <c r="K9" s="21"/>
      <c r="L9" s="21"/>
      <c r="M9" s="21"/>
      <c r="N9" s="21"/>
      <c r="O9" s="11">
        <f t="shared" ref="O9:O37" si="1">SUM(D9:N9)</f>
        <v>52</v>
      </c>
      <c r="P9" s="23" t="str">
        <f t="shared" ref="P9:P37" si="2">IF(COUNTA(D9:M9)&gt;=($P$6-2),"Series Eligible","")</f>
        <v>Series Eligible</v>
      </c>
    </row>
    <row r="10" ht="14.25" customHeight="1">
      <c r="A10" s="11">
        <v>2.0</v>
      </c>
      <c r="B10" s="55" t="s">
        <v>241</v>
      </c>
      <c r="C10" s="21">
        <v>16.0</v>
      </c>
      <c r="D10" s="21">
        <v>20.0</v>
      </c>
      <c r="E10" s="21">
        <v>20.0</v>
      </c>
      <c r="F10" s="21"/>
      <c r="G10" s="21"/>
      <c r="H10" s="21"/>
      <c r="I10" s="21"/>
      <c r="J10" s="21"/>
      <c r="K10" s="21"/>
      <c r="L10" s="21"/>
      <c r="M10" s="21"/>
      <c r="N10" s="21"/>
      <c r="O10" s="11">
        <f t="shared" si="1"/>
        <v>40</v>
      </c>
      <c r="P10" s="23" t="str">
        <f t="shared" si="2"/>
        <v>Series Eligible</v>
      </c>
    </row>
    <row r="11" ht="14.25" customHeight="1">
      <c r="A11" s="11">
        <v>3.0</v>
      </c>
      <c r="B11" s="55" t="s">
        <v>481</v>
      </c>
      <c r="C11" s="21">
        <v>251.0</v>
      </c>
      <c r="D11" s="21">
        <v>11.0</v>
      </c>
      <c r="E11" s="21">
        <v>11.0</v>
      </c>
      <c r="F11" s="28">
        <v>16.0</v>
      </c>
      <c r="G11" s="21"/>
      <c r="H11" s="21"/>
      <c r="I11" s="21"/>
      <c r="J11" s="21"/>
      <c r="K11" s="21"/>
      <c r="L11" s="21"/>
      <c r="M11" s="21"/>
      <c r="N11" s="21"/>
      <c r="O11" s="11">
        <f t="shared" si="1"/>
        <v>38</v>
      </c>
      <c r="P11" s="23" t="str">
        <f t="shared" si="2"/>
        <v>Series Eligible</v>
      </c>
    </row>
    <row r="12" ht="14.25" customHeight="1">
      <c r="A12" s="11">
        <v>4.0</v>
      </c>
      <c r="B12" s="55" t="s">
        <v>265</v>
      </c>
      <c r="C12" s="21">
        <v>95.0</v>
      </c>
      <c r="D12" s="21">
        <v>10.0</v>
      </c>
      <c r="E12" s="21">
        <v>10.0</v>
      </c>
      <c r="F12" s="28">
        <v>11.0</v>
      </c>
      <c r="G12" s="21"/>
      <c r="H12" s="21"/>
      <c r="I12" s="21"/>
      <c r="J12" s="21"/>
      <c r="K12" s="21"/>
      <c r="L12" s="21"/>
      <c r="M12" s="21"/>
      <c r="N12" s="21"/>
      <c r="O12" s="11">
        <f t="shared" si="1"/>
        <v>31</v>
      </c>
      <c r="P12" s="23" t="str">
        <f t="shared" si="2"/>
        <v>Series Eligible</v>
      </c>
    </row>
    <row r="13" ht="14.25" customHeight="1">
      <c r="A13" s="11">
        <v>5.0</v>
      </c>
      <c r="B13" s="55" t="s">
        <v>501</v>
      </c>
      <c r="C13" s="21">
        <v>70.0</v>
      </c>
      <c r="D13" s="21">
        <v>13.0</v>
      </c>
      <c r="E13" s="21">
        <v>13.0</v>
      </c>
      <c r="F13" s="21"/>
      <c r="G13" s="21"/>
      <c r="H13" s="21"/>
      <c r="I13" s="21"/>
      <c r="J13" s="21"/>
      <c r="K13" s="21"/>
      <c r="L13" s="21"/>
      <c r="M13" s="21"/>
      <c r="N13" s="21"/>
      <c r="O13" s="11">
        <f t="shared" si="1"/>
        <v>26</v>
      </c>
      <c r="P13" s="23" t="str">
        <f t="shared" si="2"/>
        <v>Series Eligible</v>
      </c>
    </row>
    <row r="14" ht="14.25" customHeight="1">
      <c r="A14" s="11">
        <v>6.0</v>
      </c>
      <c r="B14" s="58" t="s">
        <v>288</v>
      </c>
      <c r="C14" s="28">
        <v>82.0</v>
      </c>
      <c r="D14" s="21"/>
      <c r="E14" s="79">
        <v>16.0</v>
      </c>
      <c r="F14" s="79">
        <v>10.0</v>
      </c>
      <c r="G14" s="21"/>
      <c r="H14" s="21"/>
      <c r="I14" s="21"/>
      <c r="J14" s="21"/>
      <c r="K14" s="21"/>
      <c r="L14" s="21"/>
      <c r="M14" s="21"/>
      <c r="N14" s="21"/>
      <c r="O14" s="11">
        <f t="shared" si="1"/>
        <v>26</v>
      </c>
      <c r="P14" s="23" t="str">
        <f t="shared" si="2"/>
        <v>Series Eligible</v>
      </c>
    </row>
    <row r="15" ht="14.25" customHeight="1">
      <c r="A15" s="11">
        <v>7.0</v>
      </c>
      <c r="B15" s="55" t="s">
        <v>502</v>
      </c>
      <c r="C15" s="21">
        <v>710.0</v>
      </c>
      <c r="D15" s="21">
        <v>9.0</v>
      </c>
      <c r="E15" s="21">
        <v>9.0</v>
      </c>
      <c r="F15" s="21"/>
      <c r="G15" s="21"/>
      <c r="H15" s="21"/>
      <c r="I15" s="21"/>
      <c r="J15" s="21"/>
      <c r="K15" s="21"/>
      <c r="L15" s="21"/>
      <c r="M15" s="21"/>
      <c r="N15" s="21"/>
      <c r="O15" s="11">
        <f t="shared" si="1"/>
        <v>18</v>
      </c>
      <c r="P15" s="23" t="str">
        <f t="shared" si="2"/>
        <v>Series Eligible</v>
      </c>
    </row>
    <row r="16" ht="14.25" customHeight="1">
      <c r="A16" s="11">
        <v>8.0</v>
      </c>
      <c r="B16" s="55" t="s">
        <v>503</v>
      </c>
      <c r="C16" s="21">
        <v>27.0</v>
      </c>
      <c r="D16" s="21">
        <v>8.0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11">
        <f t="shared" si="1"/>
        <v>8</v>
      </c>
      <c r="P16" s="23" t="str">
        <f t="shared" si="2"/>
        <v>Series Eligible</v>
      </c>
    </row>
    <row r="17" ht="14.25" customHeight="1">
      <c r="A17" s="11">
        <v>9.0</v>
      </c>
      <c r="B17" s="55" t="s">
        <v>504</v>
      </c>
      <c r="C17" s="21">
        <v>315.0</v>
      </c>
      <c r="D17" s="21"/>
      <c r="E17" s="21">
        <v>8.0</v>
      </c>
      <c r="F17" s="21"/>
      <c r="G17" s="21"/>
      <c r="H17" s="21"/>
      <c r="I17" s="21"/>
      <c r="J17" s="21"/>
      <c r="K17" s="21"/>
      <c r="L17" s="21"/>
      <c r="M17" s="21"/>
      <c r="N17" s="21"/>
      <c r="O17" s="11">
        <f t="shared" si="1"/>
        <v>8</v>
      </c>
      <c r="P17" s="23" t="str">
        <f t="shared" si="2"/>
        <v>Series Eligible</v>
      </c>
    </row>
    <row r="18" ht="14.25" customHeight="1">
      <c r="A18" s="11">
        <v>10.0</v>
      </c>
      <c r="B18" s="55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11">
        <f t="shared" si="1"/>
        <v>0</v>
      </c>
      <c r="P18" s="23" t="str">
        <f t="shared" si="2"/>
        <v/>
      </c>
    </row>
    <row r="19" ht="14.25" customHeight="1">
      <c r="A19" s="11">
        <v>11.0</v>
      </c>
      <c r="B19" s="55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11">
        <f t="shared" si="1"/>
        <v>0</v>
      </c>
      <c r="P19" s="23" t="str">
        <f t="shared" si="2"/>
        <v/>
      </c>
    </row>
    <row r="20" ht="14.25" customHeight="1">
      <c r="A20" s="11">
        <v>12.0</v>
      </c>
      <c r="B20" s="55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11">
        <f t="shared" si="1"/>
        <v>0</v>
      </c>
      <c r="P20" s="23" t="str">
        <f t="shared" si="2"/>
        <v/>
      </c>
    </row>
    <row r="21" ht="14.25" customHeight="1">
      <c r="A21" s="11">
        <v>13.0</v>
      </c>
      <c r="B21" s="55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11">
        <f t="shared" si="1"/>
        <v>0</v>
      </c>
      <c r="P21" s="23" t="str">
        <f t="shared" si="2"/>
        <v/>
      </c>
    </row>
    <row r="22" ht="14.25" customHeight="1">
      <c r="A22" s="11">
        <v>14.0</v>
      </c>
      <c r="B22" s="55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11">
        <f t="shared" si="1"/>
        <v>0</v>
      </c>
      <c r="P22" s="23" t="str">
        <f t="shared" si="2"/>
        <v/>
      </c>
    </row>
    <row r="23" ht="14.25" customHeight="1">
      <c r="A23" s="11">
        <v>15.0</v>
      </c>
      <c r="B23" s="55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11">
        <f t="shared" si="1"/>
        <v>0</v>
      </c>
      <c r="P23" s="23" t="str">
        <f t="shared" si="2"/>
        <v/>
      </c>
    </row>
    <row r="24" ht="14.25" customHeight="1">
      <c r="A24" s="11">
        <v>16.0</v>
      </c>
      <c r="B24" s="55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11">
        <f t="shared" si="1"/>
        <v>0</v>
      </c>
      <c r="P24" s="23" t="str">
        <f t="shared" si="2"/>
        <v/>
      </c>
    </row>
    <row r="25" ht="14.25" customHeight="1">
      <c r="A25" s="11">
        <v>17.0</v>
      </c>
      <c r="B25" s="55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11">
        <f t="shared" si="1"/>
        <v>0</v>
      </c>
      <c r="P25" s="23" t="str">
        <f t="shared" si="2"/>
        <v/>
      </c>
    </row>
    <row r="26" ht="14.25" customHeight="1">
      <c r="A26" s="11">
        <v>18.0</v>
      </c>
      <c r="B26" s="55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11">
        <f t="shared" si="1"/>
        <v>0</v>
      </c>
      <c r="P26" s="23" t="str">
        <f t="shared" si="2"/>
        <v/>
      </c>
    </row>
    <row r="27" ht="14.25" customHeight="1">
      <c r="A27" s="11">
        <v>19.0</v>
      </c>
      <c r="B27" s="55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11">
        <f t="shared" si="1"/>
        <v>0</v>
      </c>
      <c r="P27" s="23" t="str">
        <f t="shared" si="2"/>
        <v/>
      </c>
    </row>
    <row r="28" ht="14.25" customHeight="1">
      <c r="A28" s="11">
        <v>20.0</v>
      </c>
      <c r="B28" s="55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11">
        <f t="shared" si="1"/>
        <v>0</v>
      </c>
      <c r="P28" s="23" t="str">
        <f t="shared" si="2"/>
        <v/>
      </c>
    </row>
    <row r="29" ht="14.25" customHeight="1">
      <c r="A29" s="11">
        <v>21.0</v>
      </c>
      <c r="B29" s="5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11">
        <f t="shared" si="1"/>
        <v>0</v>
      </c>
      <c r="P29" s="23" t="str">
        <f t="shared" si="2"/>
        <v/>
      </c>
    </row>
    <row r="30" ht="14.25" customHeight="1">
      <c r="A30" s="11">
        <v>22.0</v>
      </c>
      <c r="B30" s="55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11">
        <f t="shared" si="1"/>
        <v>0</v>
      </c>
      <c r="P30" s="23" t="str">
        <f t="shared" si="2"/>
        <v/>
      </c>
    </row>
    <row r="31" ht="14.25" customHeight="1">
      <c r="A31" s="11">
        <v>23.0</v>
      </c>
      <c r="B31" s="55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11">
        <f t="shared" si="1"/>
        <v>0</v>
      </c>
      <c r="P31" s="23" t="str">
        <f t="shared" si="2"/>
        <v/>
      </c>
    </row>
    <row r="32" ht="14.25" customHeight="1">
      <c r="A32" s="11">
        <v>24.0</v>
      </c>
      <c r="B32" s="55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11">
        <f t="shared" si="1"/>
        <v>0</v>
      </c>
      <c r="P32" s="23" t="str">
        <f t="shared" si="2"/>
        <v/>
      </c>
    </row>
    <row r="33" ht="14.25" customHeight="1">
      <c r="A33" s="11">
        <v>25.0</v>
      </c>
      <c r="B33" s="55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11">
        <f t="shared" si="1"/>
        <v>0</v>
      </c>
      <c r="P33" s="23" t="str">
        <f t="shared" si="2"/>
        <v/>
      </c>
    </row>
    <row r="34" ht="14.25" customHeight="1">
      <c r="A34" s="11">
        <v>26.0</v>
      </c>
      <c r="B34" s="55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11">
        <f t="shared" si="1"/>
        <v>0</v>
      </c>
      <c r="P34" s="23" t="str">
        <f t="shared" si="2"/>
        <v/>
      </c>
    </row>
    <row r="35" ht="14.25" customHeight="1">
      <c r="A35" s="11">
        <v>27.0</v>
      </c>
      <c r="B35" s="55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11">
        <f t="shared" si="1"/>
        <v>0</v>
      </c>
      <c r="P35" s="23" t="str">
        <f t="shared" si="2"/>
        <v/>
      </c>
    </row>
    <row r="36" ht="14.25" customHeight="1">
      <c r="A36" s="11">
        <v>28.0</v>
      </c>
      <c r="B36" s="55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11">
        <f t="shared" si="1"/>
        <v>0</v>
      </c>
      <c r="P36" s="23" t="str">
        <f t="shared" si="2"/>
        <v/>
      </c>
    </row>
    <row r="37" ht="14.25" customHeight="1">
      <c r="A37" s="11">
        <v>29.0</v>
      </c>
      <c r="B37" s="55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11">
        <f t="shared" si="1"/>
        <v>0</v>
      </c>
      <c r="P37" s="23" t="str">
        <f t="shared" si="2"/>
        <v/>
      </c>
    </row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:O1"/>
    <mergeCell ref="A2:O2"/>
    <mergeCell ref="A4:O4"/>
    <mergeCell ref="P4:P5"/>
    <mergeCell ref="A5:O5"/>
    <mergeCell ref="P6:P8"/>
  </mergeCells>
  <conditionalFormatting sqref="P1:P3 P9:P37">
    <cfRule type="notContainsBlanks" dxfId="0" priority="1">
      <formula>LEN(TRIM(P1))&gt;0</formula>
    </cfRule>
  </conditionalFormatting>
  <printOptions/>
  <pageMargins bottom="0.75" footer="0.0" header="0.0" left="0.7" right="0.7" top="0.75"/>
  <pageSetup orientation="landscape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7.57"/>
    <col customWidth="1" min="3" max="10" width="8.71"/>
    <col customWidth="1" min="11" max="11" width="10.71"/>
    <col customWidth="1" min="12" max="15" width="8.71"/>
    <col customWidth="1" min="16" max="16" width="11.86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ht="14.25" customHeight="1">
      <c r="A2" s="4" t="s">
        <v>505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14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>
      <c r="A4" s="7" t="s">
        <v>506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8" t="s">
        <v>3</v>
      </c>
    </row>
    <row r="5" ht="14.25" customHeight="1">
      <c r="A5" s="9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ht="14.25" customHeight="1">
      <c r="A6" s="10"/>
      <c r="B6" s="10"/>
      <c r="C6" s="11"/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2" t="s">
        <v>15</v>
      </c>
      <c r="O6" s="12" t="s">
        <v>16</v>
      </c>
      <c r="P6" s="25">
        <v>3.0</v>
      </c>
    </row>
    <row r="7" ht="14.25" customHeight="1">
      <c r="A7" s="10"/>
      <c r="B7" s="10"/>
      <c r="C7" s="11"/>
      <c r="D7" s="14">
        <v>45368.0</v>
      </c>
      <c r="E7" s="14">
        <v>45382.0</v>
      </c>
      <c r="F7" s="14">
        <v>45396.0</v>
      </c>
      <c r="G7" s="14">
        <v>45424.0</v>
      </c>
      <c r="H7" s="14">
        <v>45452.0</v>
      </c>
      <c r="I7" s="14">
        <v>45472.0</v>
      </c>
      <c r="J7" s="14">
        <v>45543.0</v>
      </c>
      <c r="K7" s="14">
        <v>45557.0</v>
      </c>
      <c r="L7" s="14">
        <v>45571.0</v>
      </c>
      <c r="M7" s="14">
        <v>45585.0</v>
      </c>
      <c r="N7" s="14">
        <v>45606.0</v>
      </c>
      <c r="O7" s="15" t="s">
        <v>17</v>
      </c>
      <c r="P7" s="16"/>
    </row>
    <row r="8" ht="14.25" customHeight="1">
      <c r="A8" s="17" t="s">
        <v>18</v>
      </c>
      <c r="B8" s="10" t="s">
        <v>19</v>
      </c>
      <c r="C8" s="11" t="s">
        <v>20</v>
      </c>
      <c r="D8" s="15" t="s">
        <v>21</v>
      </c>
      <c r="E8" s="15" t="s">
        <v>22</v>
      </c>
      <c r="F8" s="15" t="s">
        <v>23</v>
      </c>
      <c r="G8" s="15" t="s">
        <v>22</v>
      </c>
      <c r="H8" s="15" t="s">
        <v>21</v>
      </c>
      <c r="I8" s="15" t="s">
        <v>24</v>
      </c>
      <c r="J8" s="15" t="s">
        <v>21</v>
      </c>
      <c r="K8" s="15" t="s">
        <v>25</v>
      </c>
      <c r="L8" s="15" t="s">
        <v>21</v>
      </c>
      <c r="M8" s="15" t="s">
        <v>23</v>
      </c>
      <c r="N8" s="15" t="s">
        <v>22</v>
      </c>
      <c r="O8" s="19" t="s">
        <v>26</v>
      </c>
      <c r="P8" s="16"/>
    </row>
    <row r="9" ht="14.25" customHeight="1">
      <c r="A9" s="11">
        <v>1.0</v>
      </c>
      <c r="B9" s="20" t="s">
        <v>507</v>
      </c>
      <c r="C9" s="21">
        <v>622.0</v>
      </c>
      <c r="D9" s="21">
        <v>11.0</v>
      </c>
      <c r="E9" s="22">
        <v>13.0</v>
      </c>
      <c r="F9" s="28">
        <v>16.0</v>
      </c>
      <c r="G9" s="21"/>
      <c r="H9" s="21"/>
      <c r="I9" s="21"/>
      <c r="J9" s="21"/>
      <c r="K9" s="21"/>
      <c r="L9" s="21"/>
      <c r="M9" s="21"/>
      <c r="N9" s="21"/>
      <c r="O9" s="11">
        <f t="shared" ref="O9:O38" si="1">SUM(D9:N9)</f>
        <v>40</v>
      </c>
      <c r="P9" s="23" t="str">
        <f t="shared" ref="P9:P38" si="2">IF(COUNTA(D9:M9)&gt;=($P$6-2),"Series Eligible","")</f>
        <v>Series Eligible</v>
      </c>
    </row>
    <row r="10" ht="14.25" customHeight="1">
      <c r="A10" s="11">
        <v>2.0</v>
      </c>
      <c r="B10" s="20" t="s">
        <v>508</v>
      </c>
      <c r="C10" s="21" t="s">
        <v>509</v>
      </c>
      <c r="D10" s="21">
        <v>20.0</v>
      </c>
      <c r="E10" s="22"/>
      <c r="F10" s="28">
        <v>20.0</v>
      </c>
      <c r="G10" s="21"/>
      <c r="H10" s="21"/>
      <c r="I10" s="21"/>
      <c r="J10" s="21"/>
      <c r="K10" s="21"/>
      <c r="L10" s="21"/>
      <c r="M10" s="21"/>
      <c r="N10" s="21"/>
      <c r="O10" s="11">
        <f t="shared" si="1"/>
        <v>40</v>
      </c>
      <c r="P10" s="23" t="str">
        <f t="shared" si="2"/>
        <v>Series Eligible</v>
      </c>
    </row>
    <row r="11" ht="14.25" customHeight="1">
      <c r="A11" s="11">
        <v>3.0</v>
      </c>
      <c r="B11" s="20" t="s">
        <v>510</v>
      </c>
      <c r="C11" s="21">
        <v>55.0</v>
      </c>
      <c r="D11" s="21">
        <v>9.0</v>
      </c>
      <c r="E11" s="22">
        <v>11.0</v>
      </c>
      <c r="F11" s="28">
        <v>11.0</v>
      </c>
      <c r="G11" s="21"/>
      <c r="H11" s="21"/>
      <c r="I11" s="21"/>
      <c r="J11" s="21"/>
      <c r="K11" s="21"/>
      <c r="L11" s="21"/>
      <c r="M11" s="21"/>
      <c r="N11" s="21"/>
      <c r="O11" s="11">
        <f t="shared" si="1"/>
        <v>31</v>
      </c>
      <c r="P11" s="23" t="str">
        <f t="shared" si="2"/>
        <v>Series Eligible</v>
      </c>
    </row>
    <row r="12" ht="14.25" customHeight="1">
      <c r="A12" s="11">
        <v>4.0</v>
      </c>
      <c r="B12" s="20" t="s">
        <v>511</v>
      </c>
      <c r="C12" s="28">
        <v>52.0</v>
      </c>
      <c r="D12" s="21">
        <v>8.0</v>
      </c>
      <c r="E12" s="22">
        <v>10.0</v>
      </c>
      <c r="F12" s="28">
        <v>13.0</v>
      </c>
      <c r="G12" s="21"/>
      <c r="H12" s="21"/>
      <c r="I12" s="21"/>
      <c r="J12" s="21"/>
      <c r="K12" s="21"/>
      <c r="L12" s="21"/>
      <c r="M12" s="21"/>
      <c r="N12" s="21"/>
      <c r="O12" s="11">
        <f t="shared" si="1"/>
        <v>31</v>
      </c>
      <c r="P12" s="23" t="str">
        <f t="shared" si="2"/>
        <v>Series Eligible</v>
      </c>
    </row>
    <row r="13" ht="14.25" customHeight="1">
      <c r="A13" s="11">
        <v>5.0</v>
      </c>
      <c r="B13" s="20" t="s">
        <v>244</v>
      </c>
      <c r="C13" s="21">
        <v>116.0</v>
      </c>
      <c r="D13" s="21">
        <v>13.0</v>
      </c>
      <c r="E13" s="22">
        <v>16.0</v>
      </c>
      <c r="F13" s="21"/>
      <c r="G13" s="21"/>
      <c r="H13" s="21"/>
      <c r="I13" s="21"/>
      <c r="J13" s="21"/>
      <c r="K13" s="21"/>
      <c r="L13" s="21"/>
      <c r="M13" s="21"/>
      <c r="N13" s="21"/>
      <c r="O13" s="11">
        <f t="shared" si="1"/>
        <v>29</v>
      </c>
      <c r="P13" s="23" t="str">
        <f t="shared" si="2"/>
        <v>Series Eligible</v>
      </c>
    </row>
    <row r="14" ht="14.25" customHeight="1">
      <c r="A14" s="11">
        <v>6.0</v>
      </c>
      <c r="B14" s="20" t="s">
        <v>512</v>
      </c>
      <c r="C14" s="21">
        <v>91.0</v>
      </c>
      <c r="D14" s="21">
        <v>10.0</v>
      </c>
      <c r="E14" s="22">
        <v>9.0</v>
      </c>
      <c r="F14" s="28">
        <v>10.0</v>
      </c>
      <c r="G14" s="21"/>
      <c r="H14" s="21"/>
      <c r="I14" s="21"/>
      <c r="J14" s="21"/>
      <c r="K14" s="21"/>
      <c r="L14" s="21"/>
      <c r="M14" s="21"/>
      <c r="N14" s="21"/>
      <c r="O14" s="11">
        <f t="shared" si="1"/>
        <v>29</v>
      </c>
      <c r="P14" s="23" t="str">
        <f t="shared" si="2"/>
        <v>Series Eligible</v>
      </c>
    </row>
    <row r="15" ht="14.25" customHeight="1">
      <c r="A15" s="11">
        <v>7.0</v>
      </c>
      <c r="B15" s="20" t="s">
        <v>513</v>
      </c>
      <c r="C15" s="21">
        <v>27.0</v>
      </c>
      <c r="D15" s="21">
        <v>16.0</v>
      </c>
      <c r="E15" s="22"/>
      <c r="F15" s="21"/>
      <c r="G15" s="21"/>
      <c r="H15" s="21"/>
      <c r="I15" s="21"/>
      <c r="J15" s="21"/>
      <c r="K15" s="21"/>
      <c r="L15" s="21"/>
      <c r="M15" s="21"/>
      <c r="N15" s="21"/>
      <c r="O15" s="11">
        <f t="shared" si="1"/>
        <v>16</v>
      </c>
      <c r="P15" s="23" t="str">
        <f t="shared" si="2"/>
        <v>Series Eligible</v>
      </c>
    </row>
    <row r="16" ht="14.25" customHeight="1">
      <c r="A16" s="11">
        <v>8.0</v>
      </c>
      <c r="B16" s="20" t="s">
        <v>288</v>
      </c>
      <c r="C16" s="21">
        <v>82.0</v>
      </c>
      <c r="D16" s="79" t="s">
        <v>302</v>
      </c>
      <c r="E16" s="22"/>
      <c r="F16" s="21"/>
      <c r="G16" s="21"/>
      <c r="H16" s="21"/>
      <c r="I16" s="21"/>
      <c r="J16" s="21"/>
      <c r="K16" s="21"/>
      <c r="L16" s="21"/>
      <c r="M16" s="21"/>
      <c r="N16" s="21"/>
      <c r="O16" s="11">
        <f t="shared" si="1"/>
        <v>0</v>
      </c>
      <c r="P16" s="23" t="str">
        <f t="shared" si="2"/>
        <v>Series Eligible</v>
      </c>
    </row>
    <row r="17" ht="14.25" customHeight="1">
      <c r="A17" s="11">
        <v>9.0</v>
      </c>
      <c r="B17" s="20"/>
      <c r="C17" s="21"/>
      <c r="D17" s="21"/>
      <c r="E17" s="22"/>
      <c r="F17" s="21"/>
      <c r="G17" s="21"/>
      <c r="H17" s="21"/>
      <c r="I17" s="21"/>
      <c r="J17" s="21"/>
      <c r="K17" s="21"/>
      <c r="L17" s="21"/>
      <c r="M17" s="21"/>
      <c r="N17" s="21"/>
      <c r="O17" s="11">
        <f t="shared" si="1"/>
        <v>0</v>
      </c>
      <c r="P17" s="23" t="str">
        <f t="shared" si="2"/>
        <v/>
      </c>
    </row>
    <row r="18" ht="14.25" customHeight="1">
      <c r="A18" s="11">
        <v>10.0</v>
      </c>
      <c r="B18" s="20"/>
      <c r="C18" s="21"/>
      <c r="D18" s="21"/>
      <c r="E18" s="22"/>
      <c r="F18" s="21"/>
      <c r="G18" s="21"/>
      <c r="H18" s="21"/>
      <c r="I18" s="21"/>
      <c r="J18" s="21"/>
      <c r="K18" s="21"/>
      <c r="L18" s="21"/>
      <c r="M18" s="21"/>
      <c r="N18" s="21"/>
      <c r="O18" s="11">
        <f t="shared" si="1"/>
        <v>0</v>
      </c>
      <c r="P18" s="23" t="str">
        <f t="shared" si="2"/>
        <v/>
      </c>
    </row>
    <row r="19" ht="14.25" customHeight="1">
      <c r="A19" s="11">
        <v>11.0</v>
      </c>
      <c r="B19" s="20"/>
      <c r="C19" s="21"/>
      <c r="D19" s="21"/>
      <c r="E19" s="22"/>
      <c r="F19" s="21"/>
      <c r="G19" s="21"/>
      <c r="H19" s="21"/>
      <c r="I19" s="21"/>
      <c r="J19" s="21"/>
      <c r="K19" s="21"/>
      <c r="L19" s="21"/>
      <c r="M19" s="21"/>
      <c r="N19" s="21"/>
      <c r="O19" s="11">
        <f t="shared" si="1"/>
        <v>0</v>
      </c>
      <c r="P19" s="23" t="str">
        <f t="shared" si="2"/>
        <v/>
      </c>
    </row>
    <row r="20" ht="14.25" customHeight="1">
      <c r="A20" s="11">
        <v>12.0</v>
      </c>
      <c r="B20" s="20"/>
      <c r="C20" s="21"/>
      <c r="D20" s="21"/>
      <c r="E20" s="22"/>
      <c r="F20" s="21"/>
      <c r="G20" s="21"/>
      <c r="H20" s="21"/>
      <c r="I20" s="21"/>
      <c r="J20" s="21"/>
      <c r="K20" s="21"/>
      <c r="L20" s="21"/>
      <c r="M20" s="21"/>
      <c r="N20" s="21"/>
      <c r="O20" s="11">
        <f t="shared" si="1"/>
        <v>0</v>
      </c>
      <c r="P20" s="23" t="str">
        <f t="shared" si="2"/>
        <v/>
      </c>
    </row>
    <row r="21" ht="14.25" customHeight="1">
      <c r="A21" s="11">
        <v>13.0</v>
      </c>
      <c r="B21" s="20"/>
      <c r="C21" s="21"/>
      <c r="D21" s="21"/>
      <c r="E21" s="22"/>
      <c r="F21" s="21"/>
      <c r="G21" s="21"/>
      <c r="H21" s="21"/>
      <c r="I21" s="21"/>
      <c r="J21" s="21"/>
      <c r="K21" s="21"/>
      <c r="L21" s="21"/>
      <c r="M21" s="21"/>
      <c r="N21" s="21"/>
      <c r="O21" s="11">
        <f t="shared" si="1"/>
        <v>0</v>
      </c>
      <c r="P21" s="23" t="str">
        <f t="shared" si="2"/>
        <v/>
      </c>
    </row>
    <row r="22" ht="14.25" customHeight="1">
      <c r="A22" s="11">
        <v>14.0</v>
      </c>
      <c r="B22" s="20"/>
      <c r="C22" s="21"/>
      <c r="D22" s="21"/>
      <c r="E22" s="22"/>
      <c r="F22" s="21"/>
      <c r="G22" s="21"/>
      <c r="H22" s="21"/>
      <c r="I22" s="21"/>
      <c r="J22" s="21"/>
      <c r="K22" s="21"/>
      <c r="L22" s="21"/>
      <c r="M22" s="21"/>
      <c r="N22" s="21"/>
      <c r="O22" s="11">
        <f t="shared" si="1"/>
        <v>0</v>
      </c>
      <c r="P22" s="23" t="str">
        <f t="shared" si="2"/>
        <v/>
      </c>
    </row>
    <row r="23" ht="14.25" customHeight="1">
      <c r="A23" s="11">
        <v>15.0</v>
      </c>
      <c r="B23" s="20"/>
      <c r="C23" s="21"/>
      <c r="D23" s="21"/>
      <c r="E23" s="22"/>
      <c r="F23" s="21"/>
      <c r="G23" s="21"/>
      <c r="H23" s="21"/>
      <c r="I23" s="21"/>
      <c r="J23" s="21"/>
      <c r="K23" s="21"/>
      <c r="L23" s="21"/>
      <c r="M23" s="21"/>
      <c r="N23" s="21"/>
      <c r="O23" s="11">
        <f t="shared" si="1"/>
        <v>0</v>
      </c>
      <c r="P23" s="23" t="str">
        <f t="shared" si="2"/>
        <v/>
      </c>
    </row>
    <row r="24" ht="14.25" customHeight="1">
      <c r="A24" s="11">
        <v>16.0</v>
      </c>
      <c r="B24" s="20"/>
      <c r="C24" s="21"/>
      <c r="D24" s="21"/>
      <c r="E24" s="22"/>
      <c r="F24" s="21"/>
      <c r="G24" s="21"/>
      <c r="H24" s="21"/>
      <c r="I24" s="21"/>
      <c r="J24" s="21"/>
      <c r="K24" s="21"/>
      <c r="L24" s="21"/>
      <c r="M24" s="21"/>
      <c r="N24" s="21"/>
      <c r="O24" s="11">
        <f t="shared" si="1"/>
        <v>0</v>
      </c>
      <c r="P24" s="23" t="str">
        <f t="shared" si="2"/>
        <v/>
      </c>
    </row>
    <row r="25" ht="14.25" customHeight="1">
      <c r="A25" s="11">
        <v>17.0</v>
      </c>
      <c r="B25" s="20"/>
      <c r="C25" s="21"/>
      <c r="D25" s="21"/>
      <c r="E25" s="22"/>
      <c r="F25" s="21"/>
      <c r="G25" s="21"/>
      <c r="H25" s="21"/>
      <c r="I25" s="21"/>
      <c r="J25" s="21"/>
      <c r="K25" s="21"/>
      <c r="L25" s="21"/>
      <c r="M25" s="21"/>
      <c r="N25" s="21"/>
      <c r="O25" s="11">
        <f t="shared" si="1"/>
        <v>0</v>
      </c>
      <c r="P25" s="23" t="str">
        <f t="shared" si="2"/>
        <v/>
      </c>
    </row>
    <row r="26" ht="14.25" customHeight="1">
      <c r="A26" s="11">
        <v>18.0</v>
      </c>
      <c r="B26" s="20"/>
      <c r="C26" s="21"/>
      <c r="D26" s="21"/>
      <c r="E26" s="22"/>
      <c r="F26" s="21"/>
      <c r="G26" s="21"/>
      <c r="H26" s="21"/>
      <c r="I26" s="21"/>
      <c r="J26" s="21"/>
      <c r="K26" s="21"/>
      <c r="L26" s="21"/>
      <c r="M26" s="21"/>
      <c r="N26" s="21"/>
      <c r="O26" s="11">
        <f t="shared" si="1"/>
        <v>0</v>
      </c>
      <c r="P26" s="23" t="str">
        <f t="shared" si="2"/>
        <v/>
      </c>
    </row>
    <row r="27" ht="14.25" customHeight="1">
      <c r="A27" s="11">
        <v>19.0</v>
      </c>
      <c r="B27" s="20"/>
      <c r="C27" s="21"/>
      <c r="D27" s="21"/>
      <c r="E27" s="22"/>
      <c r="F27" s="21"/>
      <c r="G27" s="21"/>
      <c r="H27" s="21"/>
      <c r="I27" s="21"/>
      <c r="J27" s="21"/>
      <c r="K27" s="21"/>
      <c r="L27" s="21"/>
      <c r="M27" s="21"/>
      <c r="N27" s="21"/>
      <c r="O27" s="11">
        <f t="shared" si="1"/>
        <v>0</v>
      </c>
      <c r="P27" s="23" t="str">
        <f t="shared" si="2"/>
        <v/>
      </c>
    </row>
    <row r="28" ht="14.25" customHeight="1">
      <c r="A28" s="11">
        <v>20.0</v>
      </c>
      <c r="B28" s="20"/>
      <c r="C28" s="21"/>
      <c r="D28" s="21"/>
      <c r="E28" s="22"/>
      <c r="F28" s="21"/>
      <c r="G28" s="21"/>
      <c r="H28" s="21"/>
      <c r="I28" s="21"/>
      <c r="J28" s="21"/>
      <c r="K28" s="21"/>
      <c r="L28" s="21"/>
      <c r="M28" s="21"/>
      <c r="N28" s="21"/>
      <c r="O28" s="11">
        <f t="shared" si="1"/>
        <v>0</v>
      </c>
      <c r="P28" s="23" t="str">
        <f t="shared" si="2"/>
        <v/>
      </c>
    </row>
    <row r="29" ht="14.25" customHeight="1">
      <c r="A29" s="11">
        <v>21.0</v>
      </c>
      <c r="B29" s="20"/>
      <c r="C29" s="21"/>
      <c r="D29" s="21"/>
      <c r="E29" s="22"/>
      <c r="F29" s="21"/>
      <c r="G29" s="21"/>
      <c r="H29" s="21"/>
      <c r="I29" s="21"/>
      <c r="J29" s="21"/>
      <c r="K29" s="21"/>
      <c r="L29" s="21"/>
      <c r="M29" s="21"/>
      <c r="N29" s="21"/>
      <c r="O29" s="11">
        <f t="shared" si="1"/>
        <v>0</v>
      </c>
      <c r="P29" s="23" t="str">
        <f t="shared" si="2"/>
        <v/>
      </c>
    </row>
    <row r="30" ht="14.25" customHeight="1">
      <c r="A30" s="11">
        <v>22.0</v>
      </c>
      <c r="B30" s="20"/>
      <c r="C30" s="21"/>
      <c r="D30" s="21"/>
      <c r="E30" s="22"/>
      <c r="F30" s="21"/>
      <c r="G30" s="21"/>
      <c r="H30" s="21"/>
      <c r="I30" s="21"/>
      <c r="J30" s="21"/>
      <c r="K30" s="21"/>
      <c r="L30" s="21"/>
      <c r="M30" s="21"/>
      <c r="N30" s="21"/>
      <c r="O30" s="11">
        <f t="shared" si="1"/>
        <v>0</v>
      </c>
      <c r="P30" s="23" t="str">
        <f t="shared" si="2"/>
        <v/>
      </c>
    </row>
    <row r="31" ht="14.25" customHeight="1">
      <c r="A31" s="11">
        <v>23.0</v>
      </c>
      <c r="B31" s="20"/>
      <c r="C31" s="21"/>
      <c r="D31" s="21"/>
      <c r="E31" s="22"/>
      <c r="F31" s="21"/>
      <c r="G31" s="21"/>
      <c r="H31" s="21"/>
      <c r="I31" s="21"/>
      <c r="J31" s="21"/>
      <c r="K31" s="21"/>
      <c r="L31" s="21"/>
      <c r="M31" s="21"/>
      <c r="N31" s="21"/>
      <c r="O31" s="11">
        <f t="shared" si="1"/>
        <v>0</v>
      </c>
      <c r="P31" s="23" t="str">
        <f t="shared" si="2"/>
        <v/>
      </c>
    </row>
    <row r="32" ht="14.25" customHeight="1">
      <c r="A32" s="11">
        <v>24.0</v>
      </c>
      <c r="B32" s="20"/>
      <c r="C32" s="21"/>
      <c r="D32" s="21"/>
      <c r="E32" s="22"/>
      <c r="F32" s="21"/>
      <c r="G32" s="21"/>
      <c r="H32" s="21"/>
      <c r="I32" s="21"/>
      <c r="J32" s="21"/>
      <c r="K32" s="21"/>
      <c r="L32" s="21"/>
      <c r="M32" s="21"/>
      <c r="N32" s="21"/>
      <c r="O32" s="11">
        <f t="shared" si="1"/>
        <v>0</v>
      </c>
      <c r="P32" s="23" t="str">
        <f t="shared" si="2"/>
        <v/>
      </c>
    </row>
    <row r="33" ht="14.25" customHeight="1">
      <c r="A33" s="11">
        <v>25.0</v>
      </c>
      <c r="B33" s="20"/>
      <c r="C33" s="21"/>
      <c r="D33" s="21"/>
      <c r="E33" s="22"/>
      <c r="F33" s="21"/>
      <c r="G33" s="21"/>
      <c r="H33" s="21"/>
      <c r="I33" s="21"/>
      <c r="J33" s="21"/>
      <c r="K33" s="21"/>
      <c r="L33" s="21"/>
      <c r="M33" s="21"/>
      <c r="N33" s="21"/>
      <c r="O33" s="11">
        <f t="shared" si="1"/>
        <v>0</v>
      </c>
      <c r="P33" s="23" t="str">
        <f t="shared" si="2"/>
        <v/>
      </c>
    </row>
    <row r="34" ht="14.25" customHeight="1">
      <c r="A34" s="11">
        <v>26.0</v>
      </c>
      <c r="B34" s="20"/>
      <c r="C34" s="21"/>
      <c r="D34" s="21"/>
      <c r="E34" s="22"/>
      <c r="F34" s="21"/>
      <c r="G34" s="21"/>
      <c r="H34" s="21"/>
      <c r="I34" s="21"/>
      <c r="J34" s="21"/>
      <c r="K34" s="21"/>
      <c r="L34" s="21"/>
      <c r="M34" s="21"/>
      <c r="N34" s="21"/>
      <c r="O34" s="11">
        <f t="shared" si="1"/>
        <v>0</v>
      </c>
      <c r="P34" s="23" t="str">
        <f t="shared" si="2"/>
        <v/>
      </c>
    </row>
    <row r="35" ht="14.25" customHeight="1">
      <c r="A35" s="11">
        <v>27.0</v>
      </c>
      <c r="B35" s="20"/>
      <c r="C35" s="21"/>
      <c r="D35" s="21"/>
      <c r="E35" s="22"/>
      <c r="F35" s="21"/>
      <c r="G35" s="21"/>
      <c r="H35" s="21"/>
      <c r="I35" s="21"/>
      <c r="J35" s="21"/>
      <c r="K35" s="21"/>
      <c r="L35" s="21"/>
      <c r="M35" s="21"/>
      <c r="N35" s="21"/>
      <c r="O35" s="11">
        <f t="shared" si="1"/>
        <v>0</v>
      </c>
      <c r="P35" s="23" t="str">
        <f t="shared" si="2"/>
        <v/>
      </c>
    </row>
    <row r="36" ht="14.25" customHeight="1">
      <c r="A36" s="11">
        <v>28.0</v>
      </c>
      <c r="B36" s="20"/>
      <c r="C36" s="21"/>
      <c r="D36" s="21"/>
      <c r="E36" s="22"/>
      <c r="F36" s="21"/>
      <c r="G36" s="21"/>
      <c r="H36" s="21"/>
      <c r="I36" s="21"/>
      <c r="J36" s="21"/>
      <c r="K36" s="21"/>
      <c r="L36" s="21"/>
      <c r="M36" s="21"/>
      <c r="N36" s="21"/>
      <c r="O36" s="11">
        <f t="shared" si="1"/>
        <v>0</v>
      </c>
      <c r="P36" s="23" t="str">
        <f t="shared" si="2"/>
        <v/>
      </c>
    </row>
    <row r="37" ht="14.25" customHeight="1">
      <c r="A37" s="11">
        <v>29.0</v>
      </c>
      <c r="B37" s="20"/>
      <c r="C37" s="21"/>
      <c r="D37" s="21"/>
      <c r="E37" s="22"/>
      <c r="F37" s="21"/>
      <c r="G37" s="21"/>
      <c r="H37" s="21"/>
      <c r="I37" s="21"/>
      <c r="J37" s="21"/>
      <c r="K37" s="21"/>
      <c r="L37" s="21"/>
      <c r="M37" s="21"/>
      <c r="N37" s="21"/>
      <c r="O37" s="11">
        <f t="shared" si="1"/>
        <v>0</v>
      </c>
      <c r="P37" s="23" t="str">
        <f t="shared" si="2"/>
        <v/>
      </c>
    </row>
    <row r="38" ht="14.25" customHeight="1">
      <c r="A38" s="11">
        <v>30.0</v>
      </c>
      <c r="B38" s="20"/>
      <c r="C38" s="21"/>
      <c r="D38" s="21"/>
      <c r="E38" s="22"/>
      <c r="F38" s="21"/>
      <c r="G38" s="21"/>
      <c r="H38" s="21"/>
      <c r="I38" s="21"/>
      <c r="J38" s="21"/>
      <c r="K38" s="21"/>
      <c r="L38" s="21"/>
      <c r="M38" s="21"/>
      <c r="N38" s="21"/>
      <c r="O38" s="11">
        <f t="shared" si="1"/>
        <v>0</v>
      </c>
      <c r="P38" s="23" t="str">
        <f t="shared" si="2"/>
        <v/>
      </c>
    </row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:O1"/>
    <mergeCell ref="A2:O2"/>
    <mergeCell ref="A4:O4"/>
    <mergeCell ref="P4:P5"/>
    <mergeCell ref="A5:O5"/>
    <mergeCell ref="P6:P8"/>
  </mergeCells>
  <conditionalFormatting sqref="P1:P3 P9:P38">
    <cfRule type="notContainsBlanks" dxfId="0" priority="1">
      <formula>LEN(TRIM(P1))&gt;0</formula>
    </cfRule>
  </conditionalFormatting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5.0"/>
    <col customWidth="1" min="3" max="4" width="8.71"/>
    <col customWidth="1" min="5" max="5" width="7.71"/>
    <col customWidth="1" min="6" max="10" width="8.71"/>
    <col customWidth="1" min="11" max="11" width="11.29"/>
    <col customWidth="1" min="12" max="15" width="8.71"/>
    <col customWidth="1" min="16" max="16" width="11.86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ht="14.25" customHeight="1">
      <c r="A2" s="4" t="s">
        <v>49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14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>
      <c r="A4" s="7" t="s">
        <v>50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8" t="s">
        <v>3</v>
      </c>
    </row>
    <row r="5" ht="14.25" customHeight="1">
      <c r="A5" s="9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ht="14.25" customHeight="1">
      <c r="A6" s="10"/>
      <c r="B6" s="10"/>
      <c r="C6" s="11"/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2" t="s">
        <v>15</v>
      </c>
      <c r="O6" s="12" t="s">
        <v>16</v>
      </c>
      <c r="P6" s="13">
        <v>2.0</v>
      </c>
    </row>
    <row r="7" ht="14.25" customHeight="1">
      <c r="A7" s="10"/>
      <c r="B7" s="10"/>
      <c r="C7" s="11"/>
      <c r="D7" s="14">
        <v>45368.0</v>
      </c>
      <c r="E7" s="14">
        <v>45382.0</v>
      </c>
      <c r="F7" s="14">
        <v>45396.0</v>
      </c>
      <c r="G7" s="14">
        <v>45424.0</v>
      </c>
      <c r="H7" s="14">
        <v>45452.0</v>
      </c>
      <c r="I7" s="14">
        <v>45472.0</v>
      </c>
      <c r="J7" s="14">
        <v>45543.0</v>
      </c>
      <c r="K7" s="14">
        <v>45557.0</v>
      </c>
      <c r="L7" s="14">
        <v>45571.0</v>
      </c>
      <c r="M7" s="14">
        <v>45585.0</v>
      </c>
      <c r="N7" s="14">
        <v>45606.0</v>
      </c>
      <c r="O7" s="15" t="s">
        <v>17</v>
      </c>
      <c r="P7" s="16"/>
    </row>
    <row r="8" ht="14.25" customHeight="1">
      <c r="A8" s="17" t="s">
        <v>18</v>
      </c>
      <c r="B8" s="10" t="s">
        <v>19</v>
      </c>
      <c r="C8" s="24" t="s">
        <v>20</v>
      </c>
      <c r="D8" s="15" t="s">
        <v>21</v>
      </c>
      <c r="E8" s="15" t="s">
        <v>22</v>
      </c>
      <c r="F8" s="18" t="s">
        <v>23</v>
      </c>
      <c r="G8" s="15" t="s">
        <v>22</v>
      </c>
      <c r="H8" s="15" t="s">
        <v>21</v>
      </c>
      <c r="I8" s="15" t="s">
        <v>24</v>
      </c>
      <c r="J8" s="15" t="s">
        <v>21</v>
      </c>
      <c r="K8" s="15" t="s">
        <v>25</v>
      </c>
      <c r="L8" s="15" t="s">
        <v>21</v>
      </c>
      <c r="M8" s="15" t="s">
        <v>23</v>
      </c>
      <c r="N8" s="15" t="s">
        <v>22</v>
      </c>
      <c r="O8" s="19" t="s">
        <v>26</v>
      </c>
      <c r="P8" s="16"/>
    </row>
    <row r="9" ht="14.25" customHeight="1">
      <c r="A9" s="11">
        <v>1.0</v>
      </c>
      <c r="B9" s="20" t="s">
        <v>51</v>
      </c>
      <c r="C9" s="22">
        <v>111.0</v>
      </c>
      <c r="D9" s="21">
        <v>20.0</v>
      </c>
      <c r="E9" s="21">
        <v>11.0</v>
      </c>
      <c r="F9" s="21"/>
      <c r="G9" s="21"/>
      <c r="H9" s="21"/>
      <c r="I9" s="21"/>
      <c r="J9" s="21"/>
      <c r="K9" s="21"/>
      <c r="L9" s="21"/>
      <c r="M9" s="21"/>
      <c r="N9" s="21"/>
      <c r="O9" s="11">
        <f t="shared" ref="O9:O38" si="1">SUM(D9:N9)</f>
        <v>31</v>
      </c>
      <c r="P9" s="23" t="str">
        <f t="shared" ref="P9:P38" si="2">IF(COUNTA(D9:M9)&gt;=($P$6-2),"Series Eligible","")</f>
        <v>Series Eligible</v>
      </c>
    </row>
    <row r="10" ht="14.25" customHeight="1">
      <c r="A10" s="11">
        <v>2.0</v>
      </c>
      <c r="B10" s="20" t="s">
        <v>52</v>
      </c>
      <c r="C10" s="22">
        <v>925.0</v>
      </c>
      <c r="D10" s="21">
        <v>11.0</v>
      </c>
      <c r="E10" s="21">
        <v>20.0</v>
      </c>
      <c r="F10" s="21"/>
      <c r="G10" s="21"/>
      <c r="H10" s="21"/>
      <c r="I10" s="21"/>
      <c r="J10" s="21"/>
      <c r="K10" s="21"/>
      <c r="L10" s="21"/>
      <c r="M10" s="21"/>
      <c r="N10" s="21"/>
      <c r="O10" s="11">
        <f t="shared" si="1"/>
        <v>31</v>
      </c>
      <c r="P10" s="23" t="str">
        <f t="shared" si="2"/>
        <v>Series Eligible</v>
      </c>
    </row>
    <row r="11" ht="14.25" customHeight="1">
      <c r="A11" s="11">
        <v>3.0</v>
      </c>
      <c r="B11" s="20" t="s">
        <v>53</v>
      </c>
      <c r="C11" s="22">
        <v>188.0</v>
      </c>
      <c r="D11" s="21">
        <v>16.0</v>
      </c>
      <c r="E11" s="21">
        <v>10.0</v>
      </c>
      <c r="F11" s="21"/>
      <c r="G11" s="21"/>
      <c r="H11" s="21"/>
      <c r="I11" s="21"/>
      <c r="J11" s="21"/>
      <c r="K11" s="21"/>
      <c r="L11" s="21"/>
      <c r="M11" s="21"/>
      <c r="N11" s="21"/>
      <c r="O11" s="11">
        <f t="shared" si="1"/>
        <v>26</v>
      </c>
      <c r="P11" s="23" t="str">
        <f t="shared" si="2"/>
        <v>Series Eligible</v>
      </c>
    </row>
    <row r="12" ht="14.25" customHeight="1">
      <c r="A12" s="11">
        <v>4.0</v>
      </c>
      <c r="B12" s="20" t="s">
        <v>54</v>
      </c>
      <c r="C12" s="22">
        <v>13.0</v>
      </c>
      <c r="D12" s="21"/>
      <c r="E12" s="21">
        <v>16.0</v>
      </c>
      <c r="F12" s="21"/>
      <c r="G12" s="21"/>
      <c r="H12" s="21"/>
      <c r="I12" s="21"/>
      <c r="J12" s="21"/>
      <c r="K12" s="21"/>
      <c r="L12" s="21"/>
      <c r="M12" s="21"/>
      <c r="N12" s="21"/>
      <c r="O12" s="11">
        <f t="shared" si="1"/>
        <v>16</v>
      </c>
      <c r="P12" s="23" t="str">
        <f t="shared" si="2"/>
        <v>Series Eligible</v>
      </c>
    </row>
    <row r="13" ht="14.25" customHeight="1">
      <c r="A13" s="11">
        <v>5.0</v>
      </c>
      <c r="B13" s="20" t="s">
        <v>55</v>
      </c>
      <c r="C13" s="22">
        <v>232.0</v>
      </c>
      <c r="D13" s="21">
        <v>13.0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11">
        <f t="shared" si="1"/>
        <v>13</v>
      </c>
      <c r="P13" s="23" t="str">
        <f t="shared" si="2"/>
        <v>Series Eligible</v>
      </c>
    </row>
    <row r="14" ht="14.25" customHeight="1">
      <c r="A14" s="11">
        <v>6.0</v>
      </c>
      <c r="B14" s="20" t="s">
        <v>56</v>
      </c>
      <c r="C14" s="22">
        <v>52.0</v>
      </c>
      <c r="D14" s="21"/>
      <c r="E14" s="21">
        <v>13.0</v>
      </c>
      <c r="F14" s="21"/>
      <c r="G14" s="21"/>
      <c r="H14" s="21"/>
      <c r="I14" s="21"/>
      <c r="J14" s="21"/>
      <c r="K14" s="21"/>
      <c r="L14" s="21"/>
      <c r="M14" s="21"/>
      <c r="N14" s="21"/>
      <c r="O14" s="11">
        <f t="shared" si="1"/>
        <v>13</v>
      </c>
      <c r="P14" s="23" t="str">
        <f t="shared" si="2"/>
        <v>Series Eligible</v>
      </c>
    </row>
    <row r="15" ht="14.25" customHeight="1">
      <c r="A15" s="11">
        <v>7.0</v>
      </c>
      <c r="B15" s="20" t="s">
        <v>57</v>
      </c>
      <c r="C15" s="22">
        <v>723.0</v>
      </c>
      <c r="D15" s="21"/>
      <c r="E15" s="21">
        <v>9.0</v>
      </c>
      <c r="F15" s="21"/>
      <c r="G15" s="21"/>
      <c r="H15" s="21"/>
      <c r="I15" s="21"/>
      <c r="J15" s="21"/>
      <c r="K15" s="21"/>
      <c r="L15" s="21"/>
      <c r="M15" s="21"/>
      <c r="N15" s="21"/>
      <c r="O15" s="11">
        <f t="shared" si="1"/>
        <v>9</v>
      </c>
      <c r="P15" s="23" t="str">
        <f t="shared" si="2"/>
        <v>Series Eligible</v>
      </c>
    </row>
    <row r="16" ht="14.25" customHeight="1">
      <c r="A16" s="11">
        <v>8.0</v>
      </c>
      <c r="B16" s="20"/>
      <c r="C16" s="22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11">
        <f t="shared" si="1"/>
        <v>0</v>
      </c>
      <c r="P16" s="23" t="str">
        <f t="shared" si="2"/>
        <v>Series Eligible</v>
      </c>
    </row>
    <row r="17" ht="14.25" customHeight="1">
      <c r="A17" s="11">
        <v>9.0</v>
      </c>
      <c r="B17" s="20"/>
      <c r="C17" s="22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11">
        <f t="shared" si="1"/>
        <v>0</v>
      </c>
      <c r="P17" s="23" t="str">
        <f t="shared" si="2"/>
        <v>Series Eligible</v>
      </c>
    </row>
    <row r="18" ht="14.25" customHeight="1">
      <c r="A18" s="11">
        <v>10.0</v>
      </c>
      <c r="B18" s="20"/>
      <c r="C18" s="22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11">
        <f t="shared" si="1"/>
        <v>0</v>
      </c>
      <c r="P18" s="23" t="str">
        <f t="shared" si="2"/>
        <v>Series Eligible</v>
      </c>
    </row>
    <row r="19" ht="14.25" customHeight="1">
      <c r="A19" s="11">
        <v>11.0</v>
      </c>
      <c r="B19" s="20"/>
      <c r="C19" s="22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11">
        <f t="shared" si="1"/>
        <v>0</v>
      </c>
      <c r="P19" s="23" t="str">
        <f t="shared" si="2"/>
        <v>Series Eligible</v>
      </c>
    </row>
    <row r="20" ht="14.25" customHeight="1">
      <c r="A20" s="11">
        <v>12.0</v>
      </c>
      <c r="B20" s="20"/>
      <c r="C20" s="22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11">
        <f t="shared" si="1"/>
        <v>0</v>
      </c>
      <c r="P20" s="23" t="str">
        <f t="shared" si="2"/>
        <v>Series Eligible</v>
      </c>
    </row>
    <row r="21" ht="14.25" customHeight="1">
      <c r="A21" s="11">
        <v>13.0</v>
      </c>
      <c r="B21" s="20"/>
      <c r="C21" s="22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11">
        <f t="shared" si="1"/>
        <v>0</v>
      </c>
      <c r="P21" s="23" t="str">
        <f t="shared" si="2"/>
        <v>Series Eligible</v>
      </c>
    </row>
    <row r="22" ht="14.25" customHeight="1">
      <c r="A22" s="11">
        <v>14.0</v>
      </c>
      <c r="B22" s="20"/>
      <c r="C22" s="22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11">
        <f t="shared" si="1"/>
        <v>0</v>
      </c>
      <c r="P22" s="23" t="str">
        <f t="shared" si="2"/>
        <v>Series Eligible</v>
      </c>
    </row>
    <row r="23" ht="14.25" customHeight="1">
      <c r="A23" s="11">
        <v>15.0</v>
      </c>
      <c r="B23" s="20"/>
      <c r="C23" s="22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11">
        <f t="shared" si="1"/>
        <v>0</v>
      </c>
      <c r="P23" s="23" t="str">
        <f t="shared" si="2"/>
        <v>Series Eligible</v>
      </c>
    </row>
    <row r="24" ht="14.25" customHeight="1">
      <c r="A24" s="11">
        <v>16.0</v>
      </c>
      <c r="B24" s="20"/>
      <c r="C24" s="22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11">
        <f t="shared" si="1"/>
        <v>0</v>
      </c>
      <c r="P24" s="23" t="str">
        <f t="shared" si="2"/>
        <v>Series Eligible</v>
      </c>
    </row>
    <row r="25" ht="14.25" customHeight="1">
      <c r="A25" s="11">
        <v>17.0</v>
      </c>
      <c r="B25" s="20"/>
      <c r="C25" s="22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11">
        <f t="shared" si="1"/>
        <v>0</v>
      </c>
      <c r="P25" s="23" t="str">
        <f t="shared" si="2"/>
        <v>Series Eligible</v>
      </c>
    </row>
    <row r="26" ht="14.25" customHeight="1">
      <c r="A26" s="11">
        <v>18.0</v>
      </c>
      <c r="B26" s="20"/>
      <c r="C26" s="22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11">
        <f t="shared" si="1"/>
        <v>0</v>
      </c>
      <c r="P26" s="23" t="str">
        <f t="shared" si="2"/>
        <v>Series Eligible</v>
      </c>
    </row>
    <row r="27" ht="14.25" customHeight="1">
      <c r="A27" s="11">
        <v>19.0</v>
      </c>
      <c r="B27" s="20"/>
      <c r="C27" s="22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11">
        <f t="shared" si="1"/>
        <v>0</v>
      </c>
      <c r="P27" s="23" t="str">
        <f t="shared" si="2"/>
        <v>Series Eligible</v>
      </c>
    </row>
    <row r="28" ht="14.25" customHeight="1">
      <c r="A28" s="11">
        <v>20.0</v>
      </c>
      <c r="B28" s="20"/>
      <c r="C28" s="22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11">
        <f t="shared" si="1"/>
        <v>0</v>
      </c>
      <c r="P28" s="23" t="str">
        <f t="shared" si="2"/>
        <v>Series Eligible</v>
      </c>
    </row>
    <row r="29" ht="14.25" customHeight="1">
      <c r="A29" s="11">
        <v>21.0</v>
      </c>
      <c r="B29" s="20"/>
      <c r="C29" s="22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11">
        <f t="shared" si="1"/>
        <v>0</v>
      </c>
      <c r="P29" s="23" t="str">
        <f t="shared" si="2"/>
        <v>Series Eligible</v>
      </c>
    </row>
    <row r="30" ht="14.25" customHeight="1">
      <c r="A30" s="11">
        <v>22.0</v>
      </c>
      <c r="B30" s="20"/>
      <c r="C30" s="22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11">
        <f t="shared" si="1"/>
        <v>0</v>
      </c>
      <c r="P30" s="23" t="str">
        <f t="shared" si="2"/>
        <v>Series Eligible</v>
      </c>
    </row>
    <row r="31" ht="14.25" customHeight="1">
      <c r="A31" s="11">
        <v>23.0</v>
      </c>
      <c r="B31" s="20"/>
      <c r="C31" s="22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11">
        <f t="shared" si="1"/>
        <v>0</v>
      </c>
      <c r="P31" s="23" t="str">
        <f t="shared" si="2"/>
        <v>Series Eligible</v>
      </c>
    </row>
    <row r="32" ht="14.25" customHeight="1">
      <c r="A32" s="11">
        <v>24.0</v>
      </c>
      <c r="B32" s="20"/>
      <c r="C32" s="22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11">
        <f t="shared" si="1"/>
        <v>0</v>
      </c>
      <c r="P32" s="23" t="str">
        <f t="shared" si="2"/>
        <v>Series Eligible</v>
      </c>
    </row>
    <row r="33" ht="14.25" customHeight="1">
      <c r="A33" s="11">
        <v>25.0</v>
      </c>
      <c r="B33" s="20"/>
      <c r="C33" s="22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11">
        <f t="shared" si="1"/>
        <v>0</v>
      </c>
      <c r="P33" s="23" t="str">
        <f t="shared" si="2"/>
        <v>Series Eligible</v>
      </c>
    </row>
    <row r="34" ht="14.25" customHeight="1">
      <c r="A34" s="11">
        <v>26.0</v>
      </c>
      <c r="B34" s="20"/>
      <c r="C34" s="22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11">
        <f t="shared" si="1"/>
        <v>0</v>
      </c>
      <c r="P34" s="23" t="str">
        <f t="shared" si="2"/>
        <v>Series Eligible</v>
      </c>
    </row>
    <row r="35" ht="14.25" customHeight="1">
      <c r="A35" s="11">
        <v>27.0</v>
      </c>
      <c r="B35" s="20"/>
      <c r="C35" s="22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11">
        <f t="shared" si="1"/>
        <v>0</v>
      </c>
      <c r="P35" s="23" t="str">
        <f t="shared" si="2"/>
        <v>Series Eligible</v>
      </c>
    </row>
    <row r="36" ht="14.25" customHeight="1">
      <c r="A36" s="11">
        <v>28.0</v>
      </c>
      <c r="B36" s="20"/>
      <c r="C36" s="22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11">
        <f t="shared" si="1"/>
        <v>0</v>
      </c>
      <c r="P36" s="23" t="str">
        <f t="shared" si="2"/>
        <v>Series Eligible</v>
      </c>
    </row>
    <row r="37" ht="14.25" customHeight="1">
      <c r="A37" s="11">
        <v>29.0</v>
      </c>
      <c r="B37" s="20"/>
      <c r="C37" s="22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11">
        <f t="shared" si="1"/>
        <v>0</v>
      </c>
      <c r="P37" s="23" t="str">
        <f t="shared" si="2"/>
        <v>Series Eligible</v>
      </c>
    </row>
    <row r="38" ht="14.25" customHeight="1">
      <c r="A38" s="11">
        <v>30.0</v>
      </c>
      <c r="B38" s="20"/>
      <c r="C38" s="22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11">
        <f t="shared" si="1"/>
        <v>0</v>
      </c>
      <c r="P38" s="23" t="str">
        <f t="shared" si="2"/>
        <v>Series Eligible</v>
      </c>
    </row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:O1"/>
    <mergeCell ref="A2:O2"/>
    <mergeCell ref="A4:O4"/>
    <mergeCell ref="P4:P5"/>
    <mergeCell ref="A5:O5"/>
    <mergeCell ref="P6:P8"/>
  </mergeCells>
  <conditionalFormatting sqref="P1:P3 P9:P38">
    <cfRule type="notContainsBlanks" dxfId="0" priority="1">
      <formula>LEN(TRIM(P1))&gt;0</formula>
    </cfRule>
  </conditionalFormatting>
  <printOptions/>
  <pageMargins bottom="0.75" footer="0.0" header="0.0" left="0.7" right="0.7" top="0.75"/>
  <pageSetup orientation="landscape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4.29"/>
    <col customWidth="1" min="3" max="10" width="8.71"/>
    <col customWidth="1" min="11" max="11" width="10.71"/>
    <col customWidth="1" min="12" max="15" width="8.71"/>
    <col customWidth="1" min="16" max="16" width="12.0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ht="14.25" customHeight="1">
      <c r="A2" s="4" t="s">
        <v>514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14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>
      <c r="A4" s="7" t="s">
        <v>515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8" t="s">
        <v>3</v>
      </c>
    </row>
    <row r="5" ht="14.25" customHeight="1">
      <c r="A5" s="9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ht="14.25" customHeight="1">
      <c r="A6" s="10"/>
      <c r="B6" s="10"/>
      <c r="C6" s="11"/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2" t="s">
        <v>15</v>
      </c>
      <c r="O6" s="12" t="s">
        <v>16</v>
      </c>
      <c r="P6" s="25">
        <v>3.0</v>
      </c>
    </row>
    <row r="7" ht="14.25" customHeight="1">
      <c r="A7" s="10"/>
      <c r="B7" s="10"/>
      <c r="C7" s="11"/>
      <c r="D7" s="14">
        <v>45368.0</v>
      </c>
      <c r="E7" s="14">
        <v>45382.0</v>
      </c>
      <c r="F7" s="14">
        <v>45396.0</v>
      </c>
      <c r="G7" s="14">
        <v>45424.0</v>
      </c>
      <c r="H7" s="14">
        <v>45452.0</v>
      </c>
      <c r="I7" s="14">
        <v>45472.0</v>
      </c>
      <c r="J7" s="14">
        <v>45543.0</v>
      </c>
      <c r="K7" s="14">
        <v>45557.0</v>
      </c>
      <c r="L7" s="14">
        <v>45571.0</v>
      </c>
      <c r="M7" s="14">
        <v>45585.0</v>
      </c>
      <c r="N7" s="14">
        <v>45606.0</v>
      </c>
      <c r="O7" s="15" t="s">
        <v>17</v>
      </c>
      <c r="P7" s="16"/>
    </row>
    <row r="8" ht="14.25" customHeight="1">
      <c r="A8" s="17" t="s">
        <v>18</v>
      </c>
      <c r="B8" s="10" t="s">
        <v>19</v>
      </c>
      <c r="C8" s="24" t="s">
        <v>20</v>
      </c>
      <c r="D8" s="15" t="s">
        <v>21</v>
      </c>
      <c r="E8" s="15" t="s">
        <v>22</v>
      </c>
      <c r="F8" s="15" t="s">
        <v>23</v>
      </c>
      <c r="G8" s="15" t="s">
        <v>22</v>
      </c>
      <c r="H8" s="15" t="s">
        <v>21</v>
      </c>
      <c r="I8" s="15" t="s">
        <v>24</v>
      </c>
      <c r="J8" s="15" t="s">
        <v>21</v>
      </c>
      <c r="K8" s="15" t="s">
        <v>25</v>
      </c>
      <c r="L8" s="15" t="s">
        <v>21</v>
      </c>
      <c r="M8" s="15" t="s">
        <v>23</v>
      </c>
      <c r="N8" s="15" t="s">
        <v>22</v>
      </c>
      <c r="O8" s="19" t="s">
        <v>26</v>
      </c>
      <c r="P8" s="16"/>
    </row>
    <row r="9" ht="14.25" customHeight="1">
      <c r="A9" s="11">
        <v>1.0</v>
      </c>
      <c r="B9" s="31" t="s">
        <v>482</v>
      </c>
      <c r="C9" s="22">
        <v>116.0</v>
      </c>
      <c r="D9" s="21"/>
      <c r="E9" s="21">
        <v>20.0</v>
      </c>
      <c r="F9" s="28">
        <v>20.0</v>
      </c>
      <c r="G9" s="21"/>
      <c r="H9" s="21"/>
      <c r="I9" s="21"/>
      <c r="J9" s="21"/>
      <c r="K9" s="21"/>
      <c r="L9" s="21"/>
      <c r="M9" s="21"/>
      <c r="N9" s="21"/>
      <c r="O9" s="11">
        <f t="shared" ref="O9:O38" si="1">SUM(D9:N9)</f>
        <v>40</v>
      </c>
      <c r="P9" s="23" t="str">
        <f t="shared" ref="P9:P38" si="2">IF(COUNTA(D9:M9)&gt;=($P$6-2),"Series Eligible","")</f>
        <v>Series Eligible</v>
      </c>
    </row>
    <row r="10" ht="14.25" customHeight="1">
      <c r="A10" s="11">
        <v>2.0</v>
      </c>
      <c r="B10" s="20" t="s">
        <v>516</v>
      </c>
      <c r="C10" s="22">
        <v>96.0</v>
      </c>
      <c r="D10" s="21">
        <v>16.0</v>
      </c>
      <c r="E10" s="21">
        <v>16.0</v>
      </c>
      <c r="F10" s="21"/>
      <c r="G10" s="21"/>
      <c r="H10" s="21"/>
      <c r="I10" s="21"/>
      <c r="J10" s="21"/>
      <c r="K10" s="21"/>
      <c r="L10" s="21"/>
      <c r="M10" s="21"/>
      <c r="N10" s="21"/>
      <c r="O10" s="11">
        <f t="shared" si="1"/>
        <v>32</v>
      </c>
      <c r="P10" s="23" t="str">
        <f t="shared" si="2"/>
        <v>Series Eligible</v>
      </c>
    </row>
    <row r="11" ht="14.25" customHeight="1">
      <c r="A11" s="11">
        <v>3.0</v>
      </c>
      <c r="B11" s="20" t="s">
        <v>517</v>
      </c>
      <c r="C11" s="22">
        <v>929.0</v>
      </c>
      <c r="D11" s="21"/>
      <c r="E11" s="21">
        <v>13.0</v>
      </c>
      <c r="F11" s="28">
        <v>16.0</v>
      </c>
      <c r="G11" s="21"/>
      <c r="H11" s="21"/>
      <c r="I11" s="21"/>
      <c r="J11" s="21"/>
      <c r="K11" s="21"/>
      <c r="L11" s="21"/>
      <c r="M11" s="21"/>
      <c r="N11" s="21"/>
      <c r="O11" s="11">
        <f t="shared" si="1"/>
        <v>29</v>
      </c>
      <c r="P11" s="23" t="str">
        <f t="shared" si="2"/>
        <v>Series Eligible</v>
      </c>
    </row>
    <row r="12" ht="14.25" customHeight="1">
      <c r="A12" s="11">
        <v>4.0</v>
      </c>
      <c r="B12" s="20" t="s">
        <v>501</v>
      </c>
      <c r="C12" s="22">
        <v>70.0</v>
      </c>
      <c r="D12" s="21">
        <v>13.0</v>
      </c>
      <c r="E12" s="21">
        <v>10.0</v>
      </c>
      <c r="F12" s="21"/>
      <c r="G12" s="21"/>
      <c r="H12" s="21"/>
      <c r="I12" s="21"/>
      <c r="J12" s="21"/>
      <c r="K12" s="21"/>
      <c r="L12" s="21"/>
      <c r="M12" s="21"/>
      <c r="N12" s="21"/>
      <c r="O12" s="11">
        <f t="shared" si="1"/>
        <v>23</v>
      </c>
      <c r="P12" s="23" t="str">
        <f t="shared" si="2"/>
        <v>Series Eligible</v>
      </c>
    </row>
    <row r="13" ht="14.25" customHeight="1">
      <c r="A13" s="11">
        <v>5.0</v>
      </c>
      <c r="B13" s="20" t="s">
        <v>512</v>
      </c>
      <c r="C13" s="22">
        <v>91.0</v>
      </c>
      <c r="D13" s="21">
        <v>8.0</v>
      </c>
      <c r="E13" s="21"/>
      <c r="F13" s="28">
        <v>13.0</v>
      </c>
      <c r="G13" s="21"/>
      <c r="H13" s="21"/>
      <c r="I13" s="21"/>
      <c r="J13" s="21"/>
      <c r="K13" s="21"/>
      <c r="L13" s="21"/>
      <c r="M13" s="21"/>
      <c r="N13" s="21"/>
      <c r="O13" s="11">
        <f t="shared" si="1"/>
        <v>21</v>
      </c>
      <c r="P13" s="23" t="str">
        <f t="shared" si="2"/>
        <v>Series Eligible</v>
      </c>
    </row>
    <row r="14" ht="14.25" customHeight="1">
      <c r="A14" s="11">
        <v>6.0</v>
      </c>
      <c r="B14" s="20" t="s">
        <v>518</v>
      </c>
      <c r="C14" s="22">
        <v>521.0</v>
      </c>
      <c r="D14" s="21">
        <v>20.0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11">
        <f t="shared" si="1"/>
        <v>20</v>
      </c>
      <c r="P14" s="23" t="str">
        <f t="shared" si="2"/>
        <v>Series Eligible</v>
      </c>
    </row>
    <row r="15" ht="14.25" customHeight="1">
      <c r="A15" s="11">
        <v>7.0</v>
      </c>
      <c r="B15" s="20" t="s">
        <v>519</v>
      </c>
      <c r="C15" s="22">
        <v>57.0</v>
      </c>
      <c r="D15" s="21">
        <v>9.0</v>
      </c>
      <c r="E15" s="21">
        <v>11.0</v>
      </c>
      <c r="F15" s="21"/>
      <c r="G15" s="21"/>
      <c r="H15" s="21"/>
      <c r="I15" s="21"/>
      <c r="J15" s="21"/>
      <c r="K15" s="21"/>
      <c r="L15" s="21"/>
      <c r="M15" s="21"/>
      <c r="N15" s="21"/>
      <c r="O15" s="11">
        <f t="shared" si="1"/>
        <v>20</v>
      </c>
      <c r="P15" s="23" t="str">
        <f t="shared" si="2"/>
        <v>Series Eligible</v>
      </c>
    </row>
    <row r="16" ht="14.25" customHeight="1">
      <c r="A16" s="11">
        <v>8.0</v>
      </c>
      <c r="B16" s="20" t="s">
        <v>520</v>
      </c>
      <c r="C16" s="22">
        <v>829.0</v>
      </c>
      <c r="D16" s="21">
        <v>11.0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11">
        <f t="shared" si="1"/>
        <v>11</v>
      </c>
      <c r="P16" s="23" t="str">
        <f t="shared" si="2"/>
        <v>Series Eligible</v>
      </c>
    </row>
    <row r="17" ht="14.25" customHeight="1">
      <c r="A17" s="11">
        <v>9.0</v>
      </c>
      <c r="B17" s="20" t="s">
        <v>521</v>
      </c>
      <c r="C17" s="22">
        <v>93.0</v>
      </c>
      <c r="D17" s="21">
        <v>10.0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11">
        <f t="shared" si="1"/>
        <v>10</v>
      </c>
      <c r="P17" s="23" t="str">
        <f t="shared" si="2"/>
        <v>Series Eligible</v>
      </c>
    </row>
    <row r="18" ht="14.25" customHeight="1">
      <c r="A18" s="11">
        <v>10.0</v>
      </c>
      <c r="B18" s="20"/>
      <c r="C18" s="22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11">
        <f t="shared" si="1"/>
        <v>0</v>
      </c>
      <c r="P18" s="23" t="str">
        <f t="shared" si="2"/>
        <v/>
      </c>
    </row>
    <row r="19" ht="14.25" customHeight="1">
      <c r="A19" s="11">
        <v>11.0</v>
      </c>
      <c r="B19" s="20"/>
      <c r="C19" s="22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11">
        <f t="shared" si="1"/>
        <v>0</v>
      </c>
      <c r="P19" s="23" t="str">
        <f t="shared" si="2"/>
        <v/>
      </c>
    </row>
    <row r="20" ht="14.25" customHeight="1">
      <c r="A20" s="11">
        <v>12.0</v>
      </c>
      <c r="B20" s="20"/>
      <c r="C20" s="22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11">
        <f t="shared" si="1"/>
        <v>0</v>
      </c>
      <c r="P20" s="23" t="str">
        <f t="shared" si="2"/>
        <v/>
      </c>
    </row>
    <row r="21" ht="14.25" customHeight="1">
      <c r="A21" s="11">
        <v>13.0</v>
      </c>
      <c r="B21" s="20"/>
      <c r="C21" s="22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11">
        <f t="shared" si="1"/>
        <v>0</v>
      </c>
      <c r="P21" s="23" t="str">
        <f t="shared" si="2"/>
        <v/>
      </c>
    </row>
    <row r="22" ht="14.25" customHeight="1">
      <c r="A22" s="11">
        <v>14.0</v>
      </c>
      <c r="B22" s="20"/>
      <c r="C22" s="22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11">
        <f t="shared" si="1"/>
        <v>0</v>
      </c>
      <c r="P22" s="23" t="str">
        <f t="shared" si="2"/>
        <v/>
      </c>
    </row>
    <row r="23" ht="14.25" customHeight="1">
      <c r="A23" s="11">
        <v>15.0</v>
      </c>
      <c r="B23" s="20"/>
      <c r="C23" s="22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11">
        <f t="shared" si="1"/>
        <v>0</v>
      </c>
      <c r="P23" s="23" t="str">
        <f t="shared" si="2"/>
        <v/>
      </c>
    </row>
    <row r="24" ht="14.25" customHeight="1">
      <c r="A24" s="11">
        <v>16.0</v>
      </c>
      <c r="B24" s="20"/>
      <c r="C24" s="22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11">
        <f t="shared" si="1"/>
        <v>0</v>
      </c>
      <c r="P24" s="23" t="str">
        <f t="shared" si="2"/>
        <v/>
      </c>
    </row>
    <row r="25" ht="14.25" customHeight="1">
      <c r="A25" s="11">
        <v>17.0</v>
      </c>
      <c r="B25" s="20"/>
      <c r="C25" s="22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11">
        <f t="shared" si="1"/>
        <v>0</v>
      </c>
      <c r="P25" s="23" t="str">
        <f t="shared" si="2"/>
        <v/>
      </c>
    </row>
    <row r="26" ht="14.25" customHeight="1">
      <c r="A26" s="11">
        <v>18.0</v>
      </c>
      <c r="B26" s="20"/>
      <c r="C26" s="22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11">
        <f t="shared" si="1"/>
        <v>0</v>
      </c>
      <c r="P26" s="23" t="str">
        <f t="shared" si="2"/>
        <v/>
      </c>
    </row>
    <row r="27" ht="14.25" customHeight="1">
      <c r="A27" s="11">
        <v>19.0</v>
      </c>
      <c r="B27" s="20"/>
      <c r="C27" s="22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11">
        <f t="shared" si="1"/>
        <v>0</v>
      </c>
      <c r="P27" s="23" t="str">
        <f t="shared" si="2"/>
        <v/>
      </c>
    </row>
    <row r="28" ht="14.25" customHeight="1">
      <c r="A28" s="11">
        <v>20.0</v>
      </c>
      <c r="B28" s="20"/>
      <c r="C28" s="22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11">
        <f t="shared" si="1"/>
        <v>0</v>
      </c>
      <c r="P28" s="23" t="str">
        <f t="shared" si="2"/>
        <v/>
      </c>
    </row>
    <row r="29" ht="14.25" customHeight="1">
      <c r="A29" s="11">
        <v>21.0</v>
      </c>
      <c r="B29" s="20"/>
      <c r="C29" s="22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11">
        <f t="shared" si="1"/>
        <v>0</v>
      </c>
      <c r="P29" s="23" t="str">
        <f t="shared" si="2"/>
        <v/>
      </c>
    </row>
    <row r="30" ht="14.25" customHeight="1">
      <c r="A30" s="11">
        <v>22.0</v>
      </c>
      <c r="B30" s="20"/>
      <c r="C30" s="22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11">
        <f t="shared" si="1"/>
        <v>0</v>
      </c>
      <c r="P30" s="23" t="str">
        <f t="shared" si="2"/>
        <v/>
      </c>
    </row>
    <row r="31" ht="14.25" customHeight="1">
      <c r="A31" s="11">
        <v>23.0</v>
      </c>
      <c r="B31" s="20"/>
      <c r="C31" s="22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11">
        <f t="shared" si="1"/>
        <v>0</v>
      </c>
      <c r="P31" s="23" t="str">
        <f t="shared" si="2"/>
        <v/>
      </c>
    </row>
    <row r="32" ht="14.25" customHeight="1">
      <c r="A32" s="11">
        <v>24.0</v>
      </c>
      <c r="B32" s="20"/>
      <c r="C32" s="22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11">
        <f t="shared" si="1"/>
        <v>0</v>
      </c>
      <c r="P32" s="23" t="str">
        <f t="shared" si="2"/>
        <v/>
      </c>
    </row>
    <row r="33" ht="14.25" customHeight="1">
      <c r="A33" s="11">
        <v>25.0</v>
      </c>
      <c r="B33" s="20"/>
      <c r="C33" s="22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11">
        <f t="shared" si="1"/>
        <v>0</v>
      </c>
      <c r="P33" s="23" t="str">
        <f t="shared" si="2"/>
        <v/>
      </c>
    </row>
    <row r="34" ht="14.25" customHeight="1">
      <c r="A34" s="11">
        <v>26.0</v>
      </c>
      <c r="B34" s="20"/>
      <c r="C34" s="22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11">
        <f t="shared" si="1"/>
        <v>0</v>
      </c>
      <c r="P34" s="23" t="str">
        <f t="shared" si="2"/>
        <v/>
      </c>
    </row>
    <row r="35" ht="14.25" customHeight="1">
      <c r="A35" s="11">
        <v>27.0</v>
      </c>
      <c r="B35" s="20"/>
      <c r="C35" s="22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11">
        <f t="shared" si="1"/>
        <v>0</v>
      </c>
      <c r="P35" s="23" t="str">
        <f t="shared" si="2"/>
        <v/>
      </c>
    </row>
    <row r="36" ht="14.25" customHeight="1">
      <c r="A36" s="11">
        <v>28.0</v>
      </c>
      <c r="B36" s="20"/>
      <c r="C36" s="22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11">
        <f t="shared" si="1"/>
        <v>0</v>
      </c>
      <c r="P36" s="23" t="str">
        <f t="shared" si="2"/>
        <v/>
      </c>
    </row>
    <row r="37" ht="14.25" customHeight="1">
      <c r="A37" s="11">
        <v>29.0</v>
      </c>
      <c r="B37" s="20"/>
      <c r="C37" s="22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11">
        <f t="shared" si="1"/>
        <v>0</v>
      </c>
      <c r="P37" s="23" t="str">
        <f t="shared" si="2"/>
        <v/>
      </c>
    </row>
    <row r="38" ht="14.25" customHeight="1">
      <c r="A38" s="11">
        <v>30.0</v>
      </c>
      <c r="B38" s="20"/>
      <c r="C38" s="22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11">
        <f t="shared" si="1"/>
        <v>0</v>
      </c>
      <c r="P38" s="23" t="str">
        <f t="shared" si="2"/>
        <v/>
      </c>
    </row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:O1"/>
    <mergeCell ref="A2:O2"/>
    <mergeCell ref="A4:O4"/>
    <mergeCell ref="P4:P5"/>
    <mergeCell ref="A5:O5"/>
    <mergeCell ref="P6:P8"/>
  </mergeCells>
  <conditionalFormatting sqref="P1:P3 P9:P38">
    <cfRule type="notContainsBlanks" dxfId="0" priority="1">
      <formula>LEN(TRIM(P1))&gt;0</formula>
    </cfRule>
  </conditionalFormatting>
  <printOptions/>
  <pageMargins bottom="0.75" footer="0.0" header="0.0" left="0.7" right="0.7" top="0.75"/>
  <pageSetup orientation="landscape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9.57"/>
    <col customWidth="1" min="3" max="10" width="8.71"/>
    <col customWidth="1" min="11" max="11" width="10.71"/>
    <col customWidth="1" min="12" max="15" width="8.71"/>
    <col customWidth="1" min="16" max="16" width="12.29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ht="14.25" customHeight="1">
      <c r="A2" s="4" t="s">
        <v>522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14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>
      <c r="A4" s="7" t="s">
        <v>523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8" t="s">
        <v>3</v>
      </c>
    </row>
    <row r="5" ht="14.25" customHeight="1">
      <c r="A5" s="9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ht="14.25" customHeight="1">
      <c r="A6" s="10"/>
      <c r="B6" s="10"/>
      <c r="C6" s="11"/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2" t="s">
        <v>15</v>
      </c>
      <c r="O6" s="12" t="s">
        <v>16</v>
      </c>
      <c r="P6" s="25">
        <v>3.0</v>
      </c>
    </row>
    <row r="7" ht="14.25" customHeight="1">
      <c r="A7" s="10"/>
      <c r="B7" s="10"/>
      <c r="C7" s="11"/>
      <c r="D7" s="14">
        <v>45368.0</v>
      </c>
      <c r="E7" s="14">
        <v>45382.0</v>
      </c>
      <c r="F7" s="14">
        <v>45396.0</v>
      </c>
      <c r="G7" s="14">
        <v>45424.0</v>
      </c>
      <c r="H7" s="14">
        <v>45452.0</v>
      </c>
      <c r="I7" s="14">
        <v>45472.0</v>
      </c>
      <c r="J7" s="14">
        <v>45543.0</v>
      </c>
      <c r="K7" s="14">
        <v>45557.0</v>
      </c>
      <c r="L7" s="14">
        <v>45571.0</v>
      </c>
      <c r="M7" s="14">
        <v>45585.0</v>
      </c>
      <c r="N7" s="14">
        <v>45606.0</v>
      </c>
      <c r="O7" s="15" t="s">
        <v>17</v>
      </c>
      <c r="P7" s="16"/>
    </row>
    <row r="8" ht="14.25" customHeight="1">
      <c r="A8" s="17" t="s">
        <v>18</v>
      </c>
      <c r="B8" s="10" t="s">
        <v>19</v>
      </c>
      <c r="C8" s="24" t="s">
        <v>20</v>
      </c>
      <c r="D8" s="15" t="s">
        <v>21</v>
      </c>
      <c r="E8" s="15" t="s">
        <v>22</v>
      </c>
      <c r="F8" s="15" t="s">
        <v>23</v>
      </c>
      <c r="G8" s="15" t="s">
        <v>22</v>
      </c>
      <c r="H8" s="15" t="s">
        <v>21</v>
      </c>
      <c r="I8" s="15" t="s">
        <v>24</v>
      </c>
      <c r="J8" s="15" t="s">
        <v>21</v>
      </c>
      <c r="K8" s="15" t="s">
        <v>25</v>
      </c>
      <c r="L8" s="15" t="s">
        <v>21</v>
      </c>
      <c r="M8" s="15" t="s">
        <v>23</v>
      </c>
      <c r="N8" s="15" t="s">
        <v>22</v>
      </c>
      <c r="O8" s="19" t="s">
        <v>26</v>
      </c>
      <c r="P8" s="16"/>
    </row>
    <row r="9" ht="14.25" customHeight="1">
      <c r="A9" s="11">
        <v>1.0</v>
      </c>
      <c r="B9" s="20" t="s">
        <v>306</v>
      </c>
      <c r="C9" s="22">
        <v>521.0</v>
      </c>
      <c r="D9" s="79">
        <v>20.0</v>
      </c>
      <c r="E9" s="21">
        <v>11.0</v>
      </c>
      <c r="F9" s="28">
        <v>20.0</v>
      </c>
      <c r="G9" s="21"/>
      <c r="H9" s="21"/>
      <c r="I9" s="21"/>
      <c r="J9" s="21"/>
      <c r="K9" s="21"/>
      <c r="L9" s="21"/>
      <c r="M9" s="21"/>
      <c r="N9" s="21"/>
      <c r="O9" s="11">
        <f t="shared" ref="O9:O38" si="1">SUM(D9:N9)</f>
        <v>51</v>
      </c>
      <c r="P9" s="23" t="str">
        <f t="shared" ref="P9:P38" si="2">IF(COUNTA(D9:M9)&gt;=($P$6-2),"Series Eligible","")</f>
        <v>Series Eligible</v>
      </c>
    </row>
    <row r="10" ht="14.25" customHeight="1">
      <c r="A10" s="11">
        <v>2.0</v>
      </c>
      <c r="B10" s="20" t="s">
        <v>524</v>
      </c>
      <c r="C10" s="22">
        <v>319.0</v>
      </c>
      <c r="D10" s="21">
        <v>20.0</v>
      </c>
      <c r="E10" s="21">
        <v>10.0</v>
      </c>
      <c r="F10" s="28">
        <v>16.0</v>
      </c>
      <c r="G10" s="21"/>
      <c r="H10" s="21"/>
      <c r="I10" s="21"/>
      <c r="J10" s="21"/>
      <c r="K10" s="21"/>
      <c r="L10" s="21"/>
      <c r="M10" s="21"/>
      <c r="N10" s="21"/>
      <c r="O10" s="11">
        <f t="shared" si="1"/>
        <v>46</v>
      </c>
      <c r="P10" s="23" t="str">
        <f t="shared" si="2"/>
        <v>Series Eligible</v>
      </c>
    </row>
    <row r="11" ht="14.25" customHeight="1">
      <c r="A11" s="11">
        <v>3.0</v>
      </c>
      <c r="B11" s="20" t="s">
        <v>474</v>
      </c>
      <c r="C11" s="22">
        <v>72.0</v>
      </c>
      <c r="D11" s="21">
        <v>13.0</v>
      </c>
      <c r="E11" s="21">
        <v>9.0</v>
      </c>
      <c r="F11" s="28">
        <v>13.0</v>
      </c>
      <c r="G11" s="21"/>
      <c r="H11" s="21"/>
      <c r="I11" s="21"/>
      <c r="J11" s="21"/>
      <c r="K11" s="21"/>
      <c r="L11" s="21"/>
      <c r="M11" s="21"/>
      <c r="N11" s="21"/>
      <c r="O11" s="11">
        <f t="shared" si="1"/>
        <v>35</v>
      </c>
      <c r="P11" s="23" t="str">
        <f t="shared" si="2"/>
        <v>Series Eligible</v>
      </c>
    </row>
    <row r="12" ht="14.25" customHeight="1">
      <c r="A12" s="11">
        <v>4.0</v>
      </c>
      <c r="B12" s="20" t="s">
        <v>525</v>
      </c>
      <c r="C12" s="22">
        <v>20.0</v>
      </c>
      <c r="D12" s="21">
        <v>16.0</v>
      </c>
      <c r="E12" s="21">
        <v>7.0</v>
      </c>
      <c r="F12" s="21"/>
      <c r="G12" s="21"/>
      <c r="H12" s="21"/>
      <c r="I12" s="21"/>
      <c r="J12" s="21"/>
      <c r="K12" s="21"/>
      <c r="L12" s="21"/>
      <c r="M12" s="21"/>
      <c r="N12" s="21"/>
      <c r="O12" s="11">
        <f t="shared" si="1"/>
        <v>23</v>
      </c>
      <c r="P12" s="23" t="str">
        <f t="shared" si="2"/>
        <v>Series Eligible</v>
      </c>
    </row>
    <row r="13" ht="14.25" customHeight="1">
      <c r="A13" s="11">
        <v>5.0</v>
      </c>
      <c r="B13" s="20" t="s">
        <v>526</v>
      </c>
      <c r="C13" s="22">
        <v>299.0</v>
      </c>
      <c r="D13" s="21">
        <v>11.0</v>
      </c>
      <c r="E13" s="21"/>
      <c r="F13" s="28">
        <v>10.0</v>
      </c>
      <c r="G13" s="21"/>
      <c r="H13" s="21"/>
      <c r="I13" s="21"/>
      <c r="J13" s="21"/>
      <c r="K13" s="21"/>
      <c r="L13" s="21"/>
      <c r="M13" s="21"/>
      <c r="N13" s="21"/>
      <c r="O13" s="11">
        <f t="shared" si="1"/>
        <v>21</v>
      </c>
      <c r="P13" s="23" t="str">
        <f t="shared" si="2"/>
        <v>Series Eligible</v>
      </c>
    </row>
    <row r="14" ht="14.25" customHeight="1">
      <c r="A14" s="11">
        <v>6.0</v>
      </c>
      <c r="B14" s="20" t="s">
        <v>401</v>
      </c>
      <c r="C14" s="22">
        <v>194.0</v>
      </c>
      <c r="D14" s="21"/>
      <c r="E14" s="21">
        <v>20.0</v>
      </c>
      <c r="F14" s="21"/>
      <c r="G14" s="21"/>
      <c r="H14" s="21"/>
      <c r="I14" s="21"/>
      <c r="J14" s="21"/>
      <c r="K14" s="21"/>
      <c r="L14" s="21"/>
      <c r="M14" s="21"/>
      <c r="N14" s="21"/>
      <c r="O14" s="11">
        <f t="shared" si="1"/>
        <v>20</v>
      </c>
      <c r="P14" s="23" t="str">
        <f t="shared" si="2"/>
        <v>Series Eligible</v>
      </c>
    </row>
    <row r="15" ht="14.25" customHeight="1">
      <c r="A15" s="11">
        <v>7.0</v>
      </c>
      <c r="B15" s="20" t="s">
        <v>473</v>
      </c>
      <c r="C15" s="22">
        <v>151.0</v>
      </c>
      <c r="D15" s="21"/>
      <c r="E15" s="21">
        <v>16.0</v>
      </c>
      <c r="F15" s="21"/>
      <c r="G15" s="21"/>
      <c r="H15" s="21"/>
      <c r="I15" s="21"/>
      <c r="J15" s="21"/>
      <c r="K15" s="21"/>
      <c r="L15" s="21"/>
      <c r="M15" s="21"/>
      <c r="N15" s="21"/>
      <c r="O15" s="11">
        <f t="shared" si="1"/>
        <v>16</v>
      </c>
      <c r="P15" s="23" t="str">
        <f t="shared" si="2"/>
        <v>Series Eligible</v>
      </c>
    </row>
    <row r="16" ht="14.25" customHeight="1">
      <c r="A16" s="11">
        <v>8.0</v>
      </c>
      <c r="B16" s="20" t="s">
        <v>527</v>
      </c>
      <c r="C16" s="22">
        <v>132.0</v>
      </c>
      <c r="D16" s="21"/>
      <c r="E16" s="21">
        <v>6.0</v>
      </c>
      <c r="F16" s="28">
        <v>9.0</v>
      </c>
      <c r="G16" s="21"/>
      <c r="H16" s="21"/>
      <c r="I16" s="21"/>
      <c r="J16" s="21"/>
      <c r="K16" s="21"/>
      <c r="L16" s="21"/>
      <c r="M16" s="21"/>
      <c r="N16" s="21"/>
      <c r="O16" s="11">
        <f t="shared" si="1"/>
        <v>15</v>
      </c>
      <c r="P16" s="23" t="str">
        <f t="shared" si="2"/>
        <v>Series Eligible</v>
      </c>
    </row>
    <row r="17" ht="14.25" customHeight="1">
      <c r="A17" s="11">
        <v>9.0</v>
      </c>
      <c r="B17" s="20" t="s">
        <v>528</v>
      </c>
      <c r="C17" s="22">
        <v>723.0</v>
      </c>
      <c r="D17" s="21"/>
      <c r="E17" s="21">
        <v>13.0</v>
      </c>
      <c r="F17" s="21"/>
      <c r="G17" s="21"/>
      <c r="H17" s="21"/>
      <c r="I17" s="21"/>
      <c r="J17" s="21"/>
      <c r="K17" s="21"/>
      <c r="L17" s="21"/>
      <c r="M17" s="21"/>
      <c r="N17" s="21"/>
      <c r="O17" s="11">
        <f t="shared" si="1"/>
        <v>13</v>
      </c>
      <c r="P17" s="23" t="str">
        <f t="shared" si="2"/>
        <v>Series Eligible</v>
      </c>
    </row>
    <row r="18" ht="14.25" customHeight="1">
      <c r="A18" s="11">
        <v>10.0</v>
      </c>
      <c r="B18" s="31" t="s">
        <v>414</v>
      </c>
      <c r="C18" s="59" t="s">
        <v>415</v>
      </c>
      <c r="D18" s="21"/>
      <c r="E18" s="21"/>
      <c r="F18" s="28">
        <v>11.0</v>
      </c>
      <c r="G18" s="21"/>
      <c r="H18" s="21"/>
      <c r="I18" s="21"/>
      <c r="J18" s="21"/>
      <c r="K18" s="21"/>
      <c r="L18" s="21"/>
      <c r="M18" s="21"/>
      <c r="N18" s="21"/>
      <c r="O18" s="11">
        <f t="shared" si="1"/>
        <v>11</v>
      </c>
      <c r="P18" s="23" t="str">
        <f t="shared" si="2"/>
        <v>Series Eligible</v>
      </c>
    </row>
    <row r="19" ht="14.25" customHeight="1">
      <c r="A19" s="11">
        <v>11.0</v>
      </c>
      <c r="B19" s="20" t="s">
        <v>529</v>
      </c>
      <c r="C19" s="22">
        <v>44.0</v>
      </c>
      <c r="D19" s="21">
        <v>10.0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11">
        <f t="shared" si="1"/>
        <v>10</v>
      </c>
      <c r="P19" s="23" t="str">
        <f t="shared" si="2"/>
        <v>Series Eligible</v>
      </c>
    </row>
    <row r="20" ht="14.25" customHeight="1">
      <c r="A20" s="11">
        <v>12.0</v>
      </c>
      <c r="B20" s="20" t="s">
        <v>530</v>
      </c>
      <c r="C20" s="22">
        <v>58.0</v>
      </c>
      <c r="D20" s="21"/>
      <c r="E20" s="21">
        <v>8.0</v>
      </c>
      <c r="F20" s="21"/>
      <c r="G20" s="21"/>
      <c r="H20" s="21"/>
      <c r="I20" s="21"/>
      <c r="J20" s="21"/>
      <c r="K20" s="21"/>
      <c r="L20" s="21"/>
      <c r="M20" s="21"/>
      <c r="N20" s="21"/>
      <c r="O20" s="11">
        <f t="shared" si="1"/>
        <v>8</v>
      </c>
      <c r="P20" s="23" t="str">
        <f t="shared" si="2"/>
        <v>Series Eligible</v>
      </c>
    </row>
    <row r="21" ht="14.25" customHeight="1">
      <c r="A21" s="11">
        <v>13.0</v>
      </c>
      <c r="B21" s="20" t="s">
        <v>531</v>
      </c>
      <c r="C21" s="22">
        <v>630.0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11">
        <f t="shared" si="1"/>
        <v>0</v>
      </c>
      <c r="P21" s="23" t="str">
        <f t="shared" si="2"/>
        <v/>
      </c>
    </row>
    <row r="22" ht="14.25" customHeight="1">
      <c r="A22" s="11">
        <v>14.0</v>
      </c>
      <c r="B22" s="20" t="s">
        <v>532</v>
      </c>
      <c r="C22" s="22">
        <v>178.0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11">
        <f t="shared" si="1"/>
        <v>0</v>
      </c>
      <c r="P22" s="23" t="str">
        <f t="shared" si="2"/>
        <v/>
      </c>
    </row>
    <row r="23" ht="14.25" customHeight="1">
      <c r="A23" s="11">
        <v>15.0</v>
      </c>
      <c r="B23" s="20"/>
      <c r="C23" s="22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11">
        <f t="shared" si="1"/>
        <v>0</v>
      </c>
      <c r="P23" s="23" t="str">
        <f t="shared" si="2"/>
        <v/>
      </c>
    </row>
    <row r="24" ht="14.25" customHeight="1">
      <c r="A24" s="11">
        <v>16.0</v>
      </c>
      <c r="B24" s="20"/>
      <c r="C24" s="22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11">
        <f t="shared" si="1"/>
        <v>0</v>
      </c>
      <c r="P24" s="23" t="str">
        <f t="shared" si="2"/>
        <v/>
      </c>
    </row>
    <row r="25" ht="14.25" customHeight="1">
      <c r="A25" s="11">
        <v>17.0</v>
      </c>
      <c r="B25" s="20"/>
      <c r="C25" s="22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11">
        <f t="shared" si="1"/>
        <v>0</v>
      </c>
      <c r="P25" s="23" t="str">
        <f t="shared" si="2"/>
        <v/>
      </c>
    </row>
    <row r="26" ht="14.25" customHeight="1">
      <c r="A26" s="11">
        <v>18.0</v>
      </c>
      <c r="B26" s="20"/>
      <c r="C26" s="22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11">
        <f t="shared" si="1"/>
        <v>0</v>
      </c>
      <c r="P26" s="23" t="str">
        <f t="shared" si="2"/>
        <v/>
      </c>
    </row>
    <row r="27" ht="14.25" customHeight="1">
      <c r="A27" s="11">
        <v>19.0</v>
      </c>
      <c r="B27" s="20"/>
      <c r="C27" s="22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11">
        <f t="shared" si="1"/>
        <v>0</v>
      </c>
      <c r="P27" s="23" t="str">
        <f t="shared" si="2"/>
        <v/>
      </c>
    </row>
    <row r="28" ht="14.25" customHeight="1">
      <c r="A28" s="11">
        <v>20.0</v>
      </c>
      <c r="B28" s="20"/>
      <c r="C28" s="22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11">
        <f t="shared" si="1"/>
        <v>0</v>
      </c>
      <c r="P28" s="23" t="str">
        <f t="shared" si="2"/>
        <v/>
      </c>
    </row>
    <row r="29" ht="14.25" customHeight="1">
      <c r="A29" s="11">
        <v>21.0</v>
      </c>
      <c r="B29" s="20"/>
      <c r="C29" s="22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11">
        <f t="shared" si="1"/>
        <v>0</v>
      </c>
      <c r="P29" s="23" t="str">
        <f t="shared" si="2"/>
        <v/>
      </c>
    </row>
    <row r="30" ht="14.25" customHeight="1">
      <c r="A30" s="11">
        <v>22.0</v>
      </c>
      <c r="B30" s="20"/>
      <c r="C30" s="22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11">
        <f t="shared" si="1"/>
        <v>0</v>
      </c>
      <c r="P30" s="23" t="str">
        <f t="shared" si="2"/>
        <v/>
      </c>
    </row>
    <row r="31" ht="14.25" customHeight="1">
      <c r="A31" s="11">
        <v>23.0</v>
      </c>
      <c r="B31" s="20"/>
      <c r="C31" s="22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11">
        <f t="shared" si="1"/>
        <v>0</v>
      </c>
      <c r="P31" s="23" t="str">
        <f t="shared" si="2"/>
        <v/>
      </c>
    </row>
    <row r="32" ht="14.25" customHeight="1">
      <c r="A32" s="11">
        <v>24.0</v>
      </c>
      <c r="B32" s="20"/>
      <c r="C32" s="22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11">
        <f t="shared" si="1"/>
        <v>0</v>
      </c>
      <c r="P32" s="23" t="str">
        <f t="shared" si="2"/>
        <v/>
      </c>
    </row>
    <row r="33" ht="14.25" customHeight="1">
      <c r="A33" s="11">
        <v>25.0</v>
      </c>
      <c r="B33" s="20"/>
      <c r="C33" s="22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11">
        <f t="shared" si="1"/>
        <v>0</v>
      </c>
      <c r="P33" s="23" t="str">
        <f t="shared" si="2"/>
        <v/>
      </c>
    </row>
    <row r="34" ht="14.25" customHeight="1">
      <c r="A34" s="11">
        <v>26.0</v>
      </c>
      <c r="B34" s="20"/>
      <c r="C34" s="22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11">
        <f t="shared" si="1"/>
        <v>0</v>
      </c>
      <c r="P34" s="23" t="str">
        <f t="shared" si="2"/>
        <v/>
      </c>
    </row>
    <row r="35" ht="14.25" customHeight="1">
      <c r="A35" s="11">
        <v>27.0</v>
      </c>
      <c r="B35" s="20"/>
      <c r="C35" s="22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11">
        <f t="shared" si="1"/>
        <v>0</v>
      </c>
      <c r="P35" s="23" t="str">
        <f t="shared" si="2"/>
        <v/>
      </c>
    </row>
    <row r="36" ht="14.25" customHeight="1">
      <c r="A36" s="11">
        <v>28.0</v>
      </c>
      <c r="B36" s="20"/>
      <c r="C36" s="22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11">
        <f t="shared" si="1"/>
        <v>0</v>
      </c>
      <c r="P36" s="23" t="str">
        <f t="shared" si="2"/>
        <v/>
      </c>
    </row>
    <row r="37" ht="14.25" customHeight="1">
      <c r="A37" s="11">
        <v>29.0</v>
      </c>
      <c r="B37" s="20"/>
      <c r="C37" s="22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11">
        <f t="shared" si="1"/>
        <v>0</v>
      </c>
      <c r="P37" s="23" t="str">
        <f t="shared" si="2"/>
        <v/>
      </c>
    </row>
    <row r="38" ht="14.25" customHeight="1">
      <c r="A38" s="11">
        <v>30.0</v>
      </c>
      <c r="B38" s="20"/>
      <c r="C38" s="22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11">
        <f t="shared" si="1"/>
        <v>0</v>
      </c>
      <c r="P38" s="23" t="str">
        <f t="shared" si="2"/>
        <v/>
      </c>
    </row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:O1"/>
    <mergeCell ref="A2:O2"/>
    <mergeCell ref="A4:O4"/>
    <mergeCell ref="P4:P5"/>
    <mergeCell ref="A5:O5"/>
    <mergeCell ref="P6:P8"/>
  </mergeCells>
  <conditionalFormatting sqref="P1:P3 P9:P38">
    <cfRule type="notContainsBlanks" dxfId="0" priority="1">
      <formula>LEN(TRIM(P1))&gt;0</formula>
    </cfRule>
  </conditionalFormatting>
  <printOptions/>
  <pageMargins bottom="0.75" footer="0.0" header="0.0" left="0.7" right="0.7" top="0.75"/>
  <pageSetup orientation="landscape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5.14"/>
    <col customWidth="1" min="3" max="10" width="8.71"/>
    <col customWidth="1" min="11" max="11" width="10.71"/>
    <col customWidth="1" min="12" max="15" width="8.71"/>
    <col customWidth="1" min="16" max="16" width="12.14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ht="14.25" customHeight="1">
      <c r="A2" s="4" t="s">
        <v>533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14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>
      <c r="A4" s="7" t="s">
        <v>534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8" t="s">
        <v>3</v>
      </c>
    </row>
    <row r="5" ht="14.25" customHeight="1">
      <c r="A5" s="9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ht="14.25" customHeight="1">
      <c r="A6" s="10"/>
      <c r="B6" s="10"/>
      <c r="C6" s="11"/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2" t="s">
        <v>15</v>
      </c>
      <c r="O6" s="12" t="s">
        <v>16</v>
      </c>
      <c r="P6" s="25">
        <v>3.0</v>
      </c>
    </row>
    <row r="7" ht="14.25" customHeight="1">
      <c r="A7" s="10"/>
      <c r="B7" s="10"/>
      <c r="C7" s="11"/>
      <c r="D7" s="14">
        <v>45368.0</v>
      </c>
      <c r="E7" s="14">
        <v>45382.0</v>
      </c>
      <c r="F7" s="14">
        <v>45396.0</v>
      </c>
      <c r="G7" s="14">
        <v>45424.0</v>
      </c>
      <c r="H7" s="14">
        <v>45452.0</v>
      </c>
      <c r="I7" s="14">
        <v>45472.0</v>
      </c>
      <c r="J7" s="14">
        <v>45543.0</v>
      </c>
      <c r="K7" s="14">
        <v>45557.0</v>
      </c>
      <c r="L7" s="14">
        <v>45571.0</v>
      </c>
      <c r="M7" s="14">
        <v>45585.0</v>
      </c>
      <c r="N7" s="14">
        <v>45606.0</v>
      </c>
      <c r="O7" s="15" t="s">
        <v>17</v>
      </c>
      <c r="P7" s="16"/>
    </row>
    <row r="8" ht="14.25" customHeight="1">
      <c r="A8" s="17" t="s">
        <v>18</v>
      </c>
      <c r="B8" s="10" t="s">
        <v>19</v>
      </c>
      <c r="C8" s="11" t="s">
        <v>20</v>
      </c>
      <c r="D8" s="15" t="s">
        <v>21</v>
      </c>
      <c r="E8" s="15" t="s">
        <v>22</v>
      </c>
      <c r="F8" s="15" t="s">
        <v>23</v>
      </c>
      <c r="G8" s="15" t="s">
        <v>22</v>
      </c>
      <c r="H8" s="15" t="s">
        <v>21</v>
      </c>
      <c r="I8" s="15" t="s">
        <v>24</v>
      </c>
      <c r="J8" s="15" t="s">
        <v>21</v>
      </c>
      <c r="K8" s="15" t="s">
        <v>25</v>
      </c>
      <c r="L8" s="15" t="s">
        <v>21</v>
      </c>
      <c r="M8" s="15" t="s">
        <v>23</v>
      </c>
      <c r="N8" s="15" t="s">
        <v>22</v>
      </c>
      <c r="O8" s="19" t="s">
        <v>26</v>
      </c>
      <c r="P8" s="16"/>
    </row>
    <row r="9" ht="14.25" customHeight="1">
      <c r="A9" s="11">
        <v>1.0</v>
      </c>
      <c r="B9" s="20" t="s">
        <v>535</v>
      </c>
      <c r="C9" s="21">
        <v>36.0</v>
      </c>
      <c r="D9" s="22">
        <v>10.0</v>
      </c>
      <c r="E9" s="21">
        <v>13.0</v>
      </c>
      <c r="F9" s="28">
        <v>20.0</v>
      </c>
      <c r="G9" s="21"/>
      <c r="H9" s="21"/>
      <c r="I9" s="21"/>
      <c r="J9" s="21"/>
      <c r="K9" s="21"/>
      <c r="L9" s="21"/>
      <c r="M9" s="21"/>
      <c r="N9" s="21"/>
      <c r="O9" s="11">
        <f t="shared" ref="O9:O38" si="1">SUM(D9:N9)</f>
        <v>43</v>
      </c>
      <c r="P9" s="23" t="str">
        <f t="shared" ref="P9:P38" si="2">IF(COUNTA(D9:M9)&gt;=($P$6-2),"Series Eligible","")</f>
        <v>Series Eligible</v>
      </c>
    </row>
    <row r="10" ht="14.25" customHeight="1">
      <c r="A10" s="11">
        <v>2.0</v>
      </c>
      <c r="B10" s="20" t="s">
        <v>536</v>
      </c>
      <c r="C10" s="21">
        <v>7.0</v>
      </c>
      <c r="D10" s="22">
        <v>8.0</v>
      </c>
      <c r="E10" s="21">
        <v>20.0</v>
      </c>
      <c r="F10" s="28">
        <v>11.0</v>
      </c>
      <c r="G10" s="21"/>
      <c r="H10" s="21"/>
      <c r="I10" s="21"/>
      <c r="J10" s="21"/>
      <c r="K10" s="21"/>
      <c r="L10" s="21"/>
      <c r="M10" s="21"/>
      <c r="N10" s="21"/>
      <c r="O10" s="11">
        <f t="shared" si="1"/>
        <v>39</v>
      </c>
      <c r="P10" s="23" t="str">
        <f t="shared" si="2"/>
        <v>Series Eligible</v>
      </c>
    </row>
    <row r="11" ht="14.25" customHeight="1">
      <c r="A11" s="11">
        <v>3.0</v>
      </c>
      <c r="B11" s="20" t="s">
        <v>537</v>
      </c>
      <c r="C11" s="21">
        <v>455.0</v>
      </c>
      <c r="D11" s="22">
        <v>13.0</v>
      </c>
      <c r="E11" s="21">
        <v>9.0</v>
      </c>
      <c r="F11" s="28">
        <v>13.0</v>
      </c>
      <c r="G11" s="21"/>
      <c r="H11" s="21"/>
      <c r="I11" s="21"/>
      <c r="J11" s="21"/>
      <c r="K11" s="21"/>
      <c r="L11" s="21"/>
      <c r="M11" s="21"/>
      <c r="N11" s="21"/>
      <c r="O11" s="11">
        <f t="shared" si="1"/>
        <v>35</v>
      </c>
      <c r="P11" s="23" t="str">
        <f t="shared" si="2"/>
        <v>Series Eligible</v>
      </c>
    </row>
    <row r="12" ht="14.25" customHeight="1">
      <c r="A12" s="11">
        <v>4.0</v>
      </c>
      <c r="B12" s="20" t="s">
        <v>538</v>
      </c>
      <c r="C12" s="21">
        <v>641.0</v>
      </c>
      <c r="D12" s="22">
        <v>11.0</v>
      </c>
      <c r="E12" s="21">
        <v>8.0</v>
      </c>
      <c r="F12" s="28">
        <v>10.0</v>
      </c>
      <c r="G12" s="21"/>
      <c r="H12" s="21"/>
      <c r="I12" s="21"/>
      <c r="J12" s="21"/>
      <c r="K12" s="21"/>
      <c r="L12" s="21"/>
      <c r="M12" s="21"/>
      <c r="N12" s="21"/>
      <c r="O12" s="11">
        <f t="shared" si="1"/>
        <v>29</v>
      </c>
      <c r="P12" s="23" t="str">
        <f t="shared" si="2"/>
        <v>Series Eligible</v>
      </c>
    </row>
    <row r="13" ht="14.25" customHeight="1">
      <c r="A13" s="11">
        <v>5.0</v>
      </c>
      <c r="B13" s="20" t="s">
        <v>539</v>
      </c>
      <c r="C13" s="21">
        <v>937.0</v>
      </c>
      <c r="D13" s="22">
        <v>5.0</v>
      </c>
      <c r="E13" s="21">
        <v>16.0</v>
      </c>
      <c r="F13" s="28">
        <v>7.0</v>
      </c>
      <c r="G13" s="21"/>
      <c r="H13" s="21"/>
      <c r="I13" s="21"/>
      <c r="J13" s="21"/>
      <c r="K13" s="21"/>
      <c r="L13" s="21"/>
      <c r="M13" s="21"/>
      <c r="N13" s="21"/>
      <c r="O13" s="11">
        <f t="shared" si="1"/>
        <v>28</v>
      </c>
      <c r="P13" s="23" t="str">
        <f t="shared" si="2"/>
        <v>Series Eligible</v>
      </c>
    </row>
    <row r="14" ht="14.25" customHeight="1">
      <c r="A14" s="11">
        <v>6.0</v>
      </c>
      <c r="B14" s="20" t="s">
        <v>540</v>
      </c>
      <c r="C14" s="21">
        <v>525.0</v>
      </c>
      <c r="D14" s="22">
        <v>6.0</v>
      </c>
      <c r="E14" s="21">
        <v>6.0</v>
      </c>
      <c r="F14" s="28">
        <v>16.0</v>
      </c>
      <c r="G14" s="21"/>
      <c r="H14" s="21"/>
      <c r="I14" s="21"/>
      <c r="J14" s="21"/>
      <c r="K14" s="21"/>
      <c r="L14" s="21"/>
      <c r="M14" s="21"/>
      <c r="N14" s="21"/>
      <c r="O14" s="11">
        <f t="shared" si="1"/>
        <v>28</v>
      </c>
      <c r="P14" s="23" t="str">
        <f t="shared" si="2"/>
        <v>Series Eligible</v>
      </c>
    </row>
    <row r="15" ht="14.25" customHeight="1">
      <c r="A15" s="11">
        <v>7.0</v>
      </c>
      <c r="B15" s="20" t="s">
        <v>412</v>
      </c>
      <c r="C15" s="21">
        <v>353.0</v>
      </c>
      <c r="D15" s="22">
        <v>7.0</v>
      </c>
      <c r="E15" s="21">
        <v>10.0</v>
      </c>
      <c r="F15" s="28">
        <v>9.0</v>
      </c>
      <c r="G15" s="21"/>
      <c r="H15" s="21"/>
      <c r="I15" s="21"/>
      <c r="J15" s="21"/>
      <c r="K15" s="21"/>
      <c r="L15" s="21"/>
      <c r="M15" s="21"/>
      <c r="N15" s="21"/>
      <c r="O15" s="11">
        <f t="shared" si="1"/>
        <v>26</v>
      </c>
      <c r="P15" s="23" t="str">
        <f t="shared" si="2"/>
        <v>Series Eligible</v>
      </c>
    </row>
    <row r="16" ht="14.25" customHeight="1">
      <c r="A16" s="11">
        <v>8.0</v>
      </c>
      <c r="B16" s="20" t="s">
        <v>428</v>
      </c>
      <c r="C16" s="21">
        <v>626.0</v>
      </c>
      <c r="D16" s="22">
        <v>16.0</v>
      </c>
      <c r="E16" s="21"/>
      <c r="F16" s="28">
        <v>6.0</v>
      </c>
      <c r="G16" s="21"/>
      <c r="H16" s="21"/>
      <c r="I16" s="21"/>
      <c r="J16" s="21"/>
      <c r="K16" s="21"/>
      <c r="L16" s="21"/>
      <c r="M16" s="21"/>
      <c r="N16" s="21"/>
      <c r="O16" s="11">
        <f t="shared" si="1"/>
        <v>22</v>
      </c>
      <c r="P16" s="23" t="str">
        <f t="shared" si="2"/>
        <v>Series Eligible</v>
      </c>
    </row>
    <row r="17" ht="14.25" customHeight="1">
      <c r="A17" s="11">
        <v>9.0</v>
      </c>
      <c r="B17" s="20" t="s">
        <v>541</v>
      </c>
      <c r="C17" s="21">
        <v>823.0</v>
      </c>
      <c r="D17" s="22">
        <v>9.0</v>
      </c>
      <c r="E17" s="21">
        <v>11.0</v>
      </c>
      <c r="F17" s="21"/>
      <c r="G17" s="21"/>
      <c r="H17" s="21"/>
      <c r="I17" s="21"/>
      <c r="J17" s="21"/>
      <c r="K17" s="21"/>
      <c r="L17" s="21"/>
      <c r="M17" s="21"/>
      <c r="N17" s="21"/>
      <c r="O17" s="11">
        <f t="shared" si="1"/>
        <v>20</v>
      </c>
      <c r="P17" s="23" t="str">
        <f t="shared" si="2"/>
        <v>Series Eligible</v>
      </c>
    </row>
    <row r="18" ht="14.25" customHeight="1">
      <c r="A18" s="11">
        <v>10.0</v>
      </c>
      <c r="B18" s="20" t="s">
        <v>542</v>
      </c>
      <c r="C18" s="21">
        <v>121.0</v>
      </c>
      <c r="D18" s="22">
        <v>20.0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11">
        <f t="shared" si="1"/>
        <v>20</v>
      </c>
      <c r="P18" s="23" t="str">
        <f t="shared" si="2"/>
        <v>Series Eligible</v>
      </c>
    </row>
    <row r="19" ht="14.25" customHeight="1">
      <c r="A19" s="11">
        <v>11.0</v>
      </c>
      <c r="B19" s="20" t="s">
        <v>492</v>
      </c>
      <c r="C19" s="21">
        <v>260.0</v>
      </c>
      <c r="D19" s="22">
        <v>4.0</v>
      </c>
      <c r="E19" s="21">
        <v>7.0</v>
      </c>
      <c r="F19" s="21"/>
      <c r="G19" s="21"/>
      <c r="H19" s="21"/>
      <c r="I19" s="21"/>
      <c r="J19" s="21"/>
      <c r="K19" s="21"/>
      <c r="L19" s="21"/>
      <c r="M19" s="21"/>
      <c r="N19" s="21"/>
      <c r="O19" s="11">
        <f t="shared" si="1"/>
        <v>11</v>
      </c>
      <c r="P19" s="23" t="str">
        <f t="shared" si="2"/>
        <v>Series Eligible</v>
      </c>
    </row>
    <row r="20" ht="14.25" customHeight="1">
      <c r="A20" s="11">
        <v>12.0</v>
      </c>
      <c r="B20" s="20" t="s">
        <v>543</v>
      </c>
      <c r="C20" s="21">
        <v>221.0</v>
      </c>
      <c r="D20" s="22">
        <v>2.0</v>
      </c>
      <c r="E20" s="21"/>
      <c r="F20" s="28">
        <v>8.0</v>
      </c>
      <c r="G20" s="21"/>
      <c r="H20" s="21"/>
      <c r="I20" s="21"/>
      <c r="J20" s="21"/>
      <c r="K20" s="21"/>
      <c r="L20" s="21"/>
      <c r="M20" s="21"/>
      <c r="N20" s="21"/>
      <c r="O20" s="11">
        <f t="shared" si="1"/>
        <v>10</v>
      </c>
      <c r="P20" s="23" t="str">
        <f t="shared" si="2"/>
        <v>Series Eligible</v>
      </c>
    </row>
    <row r="21" ht="14.25" customHeight="1">
      <c r="A21" s="11">
        <v>13.0</v>
      </c>
      <c r="B21" s="20" t="s">
        <v>544</v>
      </c>
      <c r="C21" s="21">
        <v>828.0</v>
      </c>
      <c r="D21" s="22">
        <v>1.0</v>
      </c>
      <c r="E21" s="21"/>
      <c r="F21" s="28">
        <v>5.0</v>
      </c>
      <c r="G21" s="21"/>
      <c r="H21" s="21"/>
      <c r="I21" s="21"/>
      <c r="J21" s="21"/>
      <c r="K21" s="21"/>
      <c r="L21" s="21"/>
      <c r="M21" s="21"/>
      <c r="N21" s="21"/>
      <c r="O21" s="11">
        <f t="shared" si="1"/>
        <v>6</v>
      </c>
      <c r="P21" s="23" t="str">
        <f t="shared" si="2"/>
        <v>Series Eligible</v>
      </c>
    </row>
    <row r="22" ht="14.25" customHeight="1">
      <c r="A22" s="11">
        <v>14.0</v>
      </c>
      <c r="B22" s="20" t="s">
        <v>545</v>
      </c>
      <c r="C22" s="21" t="s">
        <v>292</v>
      </c>
      <c r="D22" s="22"/>
      <c r="E22" s="21">
        <v>5.0</v>
      </c>
      <c r="F22" s="21"/>
      <c r="G22" s="21"/>
      <c r="H22" s="21"/>
      <c r="I22" s="21"/>
      <c r="J22" s="21"/>
      <c r="K22" s="21"/>
      <c r="L22" s="21"/>
      <c r="M22" s="21"/>
      <c r="N22" s="21"/>
      <c r="O22" s="11">
        <f t="shared" si="1"/>
        <v>5</v>
      </c>
      <c r="P22" s="23" t="str">
        <f t="shared" si="2"/>
        <v>Series Eligible</v>
      </c>
    </row>
    <row r="23" ht="14.25" customHeight="1">
      <c r="A23" s="11">
        <v>15.0</v>
      </c>
      <c r="B23" s="20" t="s">
        <v>493</v>
      </c>
      <c r="C23" s="21">
        <v>389.0</v>
      </c>
      <c r="D23" s="22">
        <v>3.0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11">
        <f t="shared" si="1"/>
        <v>3</v>
      </c>
      <c r="P23" s="23" t="str">
        <f t="shared" si="2"/>
        <v>Series Eligible</v>
      </c>
    </row>
    <row r="24" ht="14.25" customHeight="1">
      <c r="A24" s="11">
        <v>16.0</v>
      </c>
      <c r="B24" s="20"/>
      <c r="C24" s="21"/>
      <c r="D24" s="22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11">
        <f t="shared" si="1"/>
        <v>0</v>
      </c>
      <c r="P24" s="23" t="str">
        <f t="shared" si="2"/>
        <v/>
      </c>
    </row>
    <row r="25" ht="14.25" customHeight="1">
      <c r="A25" s="11">
        <v>17.0</v>
      </c>
      <c r="B25" s="20"/>
      <c r="C25" s="21"/>
      <c r="D25" s="22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11">
        <f t="shared" si="1"/>
        <v>0</v>
      </c>
      <c r="P25" s="23" t="str">
        <f t="shared" si="2"/>
        <v/>
      </c>
    </row>
    <row r="26" ht="14.25" customHeight="1">
      <c r="A26" s="11">
        <v>18.0</v>
      </c>
      <c r="B26" s="20"/>
      <c r="C26" s="21"/>
      <c r="D26" s="22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11">
        <f t="shared" si="1"/>
        <v>0</v>
      </c>
      <c r="P26" s="23" t="str">
        <f t="shared" si="2"/>
        <v/>
      </c>
    </row>
    <row r="27" ht="14.25" customHeight="1">
      <c r="A27" s="11">
        <v>19.0</v>
      </c>
      <c r="B27" s="20"/>
      <c r="C27" s="21"/>
      <c r="D27" s="22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11">
        <f t="shared" si="1"/>
        <v>0</v>
      </c>
      <c r="P27" s="23" t="str">
        <f t="shared" si="2"/>
        <v/>
      </c>
    </row>
    <row r="28" ht="14.25" customHeight="1">
      <c r="A28" s="11">
        <v>20.0</v>
      </c>
      <c r="B28" s="20"/>
      <c r="C28" s="21"/>
      <c r="D28" s="22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11">
        <f t="shared" si="1"/>
        <v>0</v>
      </c>
      <c r="P28" s="23" t="str">
        <f t="shared" si="2"/>
        <v/>
      </c>
    </row>
    <row r="29" ht="14.25" customHeight="1">
      <c r="A29" s="11">
        <v>21.0</v>
      </c>
      <c r="B29" s="20"/>
      <c r="C29" s="21"/>
      <c r="D29" s="22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11">
        <f t="shared" si="1"/>
        <v>0</v>
      </c>
      <c r="P29" s="23" t="str">
        <f t="shared" si="2"/>
        <v/>
      </c>
    </row>
    <row r="30" ht="14.25" customHeight="1">
      <c r="A30" s="11">
        <v>22.0</v>
      </c>
      <c r="B30" s="20"/>
      <c r="C30" s="21"/>
      <c r="D30" s="22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11">
        <f t="shared" si="1"/>
        <v>0</v>
      </c>
      <c r="P30" s="23" t="str">
        <f t="shared" si="2"/>
        <v/>
      </c>
    </row>
    <row r="31" ht="14.25" customHeight="1">
      <c r="A31" s="11">
        <v>23.0</v>
      </c>
      <c r="B31" s="20"/>
      <c r="C31" s="21"/>
      <c r="D31" s="22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11">
        <f t="shared" si="1"/>
        <v>0</v>
      </c>
      <c r="P31" s="23" t="str">
        <f t="shared" si="2"/>
        <v/>
      </c>
    </row>
    <row r="32" ht="14.25" customHeight="1">
      <c r="A32" s="11">
        <v>24.0</v>
      </c>
      <c r="B32" s="20"/>
      <c r="C32" s="21"/>
      <c r="D32" s="22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11">
        <f t="shared" si="1"/>
        <v>0</v>
      </c>
      <c r="P32" s="23" t="str">
        <f t="shared" si="2"/>
        <v/>
      </c>
    </row>
    <row r="33" ht="14.25" customHeight="1">
      <c r="A33" s="11">
        <v>25.0</v>
      </c>
      <c r="B33" s="20"/>
      <c r="C33" s="21"/>
      <c r="D33" s="22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11">
        <f t="shared" si="1"/>
        <v>0</v>
      </c>
      <c r="P33" s="23" t="str">
        <f t="shared" si="2"/>
        <v/>
      </c>
    </row>
    <row r="34" ht="14.25" customHeight="1">
      <c r="A34" s="11">
        <v>26.0</v>
      </c>
      <c r="B34" s="20"/>
      <c r="C34" s="21"/>
      <c r="D34" s="22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11">
        <f t="shared" si="1"/>
        <v>0</v>
      </c>
      <c r="P34" s="23" t="str">
        <f t="shared" si="2"/>
        <v/>
      </c>
    </row>
    <row r="35" ht="14.25" customHeight="1">
      <c r="A35" s="11">
        <v>27.0</v>
      </c>
      <c r="B35" s="20"/>
      <c r="C35" s="21"/>
      <c r="D35" s="22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11">
        <f t="shared" si="1"/>
        <v>0</v>
      </c>
      <c r="P35" s="23" t="str">
        <f t="shared" si="2"/>
        <v/>
      </c>
    </row>
    <row r="36" ht="14.25" customHeight="1">
      <c r="A36" s="11">
        <v>28.0</v>
      </c>
      <c r="B36" s="20"/>
      <c r="C36" s="21"/>
      <c r="D36" s="22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11">
        <f t="shared" si="1"/>
        <v>0</v>
      </c>
      <c r="P36" s="23" t="str">
        <f t="shared" si="2"/>
        <v/>
      </c>
    </row>
    <row r="37" ht="14.25" customHeight="1">
      <c r="A37" s="11">
        <v>29.0</v>
      </c>
      <c r="B37" s="20"/>
      <c r="C37" s="21"/>
      <c r="D37" s="22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11">
        <f t="shared" si="1"/>
        <v>0</v>
      </c>
      <c r="P37" s="23" t="str">
        <f t="shared" si="2"/>
        <v/>
      </c>
    </row>
    <row r="38" ht="14.25" customHeight="1">
      <c r="A38" s="11">
        <v>30.0</v>
      </c>
      <c r="B38" s="20"/>
      <c r="C38" s="21"/>
      <c r="D38" s="22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11">
        <f t="shared" si="1"/>
        <v>0</v>
      </c>
      <c r="P38" s="23" t="str">
        <f t="shared" si="2"/>
        <v/>
      </c>
    </row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:O1"/>
    <mergeCell ref="A2:O2"/>
    <mergeCell ref="A4:O4"/>
    <mergeCell ref="P4:P5"/>
    <mergeCell ref="A5:O5"/>
    <mergeCell ref="P6:P8"/>
  </mergeCells>
  <conditionalFormatting sqref="P1:P3 P9:P38">
    <cfRule type="notContainsBlanks" dxfId="0" priority="1">
      <formula>LEN(TRIM(P1))&gt;0</formula>
    </cfRule>
  </conditionalFormatting>
  <printOptions/>
  <pageMargins bottom="0.75" footer="0.0" header="0.0" left="0.7" right="0.7" top="0.75"/>
  <pageSetup orientation="landscape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4.0"/>
    <col customWidth="1" min="3" max="10" width="8.71"/>
    <col customWidth="1" min="11" max="11" width="10.71"/>
    <col customWidth="1" min="12" max="15" width="8.71"/>
    <col customWidth="1" min="16" max="16" width="11.86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ht="14.25" customHeight="1">
      <c r="A2" s="4" t="s">
        <v>546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14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>
      <c r="A4" s="7" t="s">
        <v>547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8" t="s">
        <v>3</v>
      </c>
    </row>
    <row r="5" ht="14.25" customHeight="1">
      <c r="A5" s="9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ht="14.25" customHeight="1">
      <c r="A6" s="10"/>
      <c r="B6" s="10"/>
      <c r="C6" s="11"/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2" t="s">
        <v>15</v>
      </c>
      <c r="O6" s="12" t="s">
        <v>16</v>
      </c>
      <c r="P6" s="25">
        <v>3.0</v>
      </c>
    </row>
    <row r="7" ht="14.25" customHeight="1">
      <c r="A7" s="10"/>
      <c r="B7" s="10"/>
      <c r="C7" s="11"/>
      <c r="D7" s="14">
        <v>45368.0</v>
      </c>
      <c r="E7" s="14">
        <v>45382.0</v>
      </c>
      <c r="F7" s="14">
        <v>45396.0</v>
      </c>
      <c r="G7" s="14">
        <v>45424.0</v>
      </c>
      <c r="H7" s="14">
        <v>45452.0</v>
      </c>
      <c r="I7" s="14">
        <v>45472.0</v>
      </c>
      <c r="J7" s="14">
        <v>45543.0</v>
      </c>
      <c r="K7" s="14">
        <v>45557.0</v>
      </c>
      <c r="L7" s="14">
        <v>45571.0</v>
      </c>
      <c r="M7" s="14">
        <v>45585.0</v>
      </c>
      <c r="N7" s="14">
        <v>45606.0</v>
      </c>
      <c r="O7" s="15" t="s">
        <v>17</v>
      </c>
      <c r="P7" s="16"/>
    </row>
    <row r="8" ht="14.25" customHeight="1">
      <c r="A8" s="17" t="s">
        <v>18</v>
      </c>
      <c r="B8" s="10" t="s">
        <v>19</v>
      </c>
      <c r="C8" s="24" t="s">
        <v>20</v>
      </c>
      <c r="D8" s="15" t="s">
        <v>21</v>
      </c>
      <c r="E8" s="15" t="s">
        <v>22</v>
      </c>
      <c r="F8" s="15" t="s">
        <v>23</v>
      </c>
      <c r="G8" s="15" t="s">
        <v>22</v>
      </c>
      <c r="H8" s="15" t="s">
        <v>21</v>
      </c>
      <c r="I8" s="15" t="s">
        <v>24</v>
      </c>
      <c r="J8" s="15" t="s">
        <v>21</v>
      </c>
      <c r="K8" s="15" t="s">
        <v>25</v>
      </c>
      <c r="L8" s="15" t="s">
        <v>21</v>
      </c>
      <c r="M8" s="15" t="s">
        <v>23</v>
      </c>
      <c r="N8" s="15" t="s">
        <v>22</v>
      </c>
      <c r="O8" s="19" t="s">
        <v>26</v>
      </c>
      <c r="P8" s="16"/>
    </row>
    <row r="9" ht="14.25" customHeight="1">
      <c r="A9" s="11">
        <v>1.0</v>
      </c>
      <c r="B9" s="20" t="s">
        <v>465</v>
      </c>
      <c r="C9" s="22">
        <v>927.0</v>
      </c>
      <c r="D9" s="21">
        <v>16.0</v>
      </c>
      <c r="E9" s="21">
        <v>11.0</v>
      </c>
      <c r="F9" s="28">
        <v>20.0</v>
      </c>
      <c r="G9" s="21"/>
      <c r="H9" s="21"/>
      <c r="I9" s="21"/>
      <c r="J9" s="21"/>
      <c r="K9" s="21"/>
      <c r="L9" s="21"/>
      <c r="M9" s="21"/>
      <c r="N9" s="21"/>
      <c r="O9" s="11">
        <f t="shared" ref="O9:O38" si="1">SUM(D9:N9)</f>
        <v>47</v>
      </c>
      <c r="P9" s="23" t="str">
        <f t="shared" ref="P9:P38" si="2">IF(COUNTA(D9:M9)&gt;=($P$6-2),"Series Eligible","")</f>
        <v>Series Eligible</v>
      </c>
    </row>
    <row r="10" ht="14.25" customHeight="1">
      <c r="A10" s="11">
        <v>5.0</v>
      </c>
      <c r="B10" s="20" t="s">
        <v>462</v>
      </c>
      <c r="C10" s="22" t="s">
        <v>463</v>
      </c>
      <c r="D10" s="21">
        <v>20.0</v>
      </c>
      <c r="E10" s="21">
        <v>20.0</v>
      </c>
      <c r="F10" s="21"/>
      <c r="G10" s="21"/>
      <c r="H10" s="21"/>
      <c r="I10" s="21"/>
      <c r="J10" s="21"/>
      <c r="K10" s="21"/>
      <c r="L10" s="21"/>
      <c r="M10" s="21"/>
      <c r="N10" s="21"/>
      <c r="O10" s="11">
        <f t="shared" si="1"/>
        <v>40</v>
      </c>
      <c r="P10" s="23" t="str">
        <f t="shared" si="2"/>
        <v>Series Eligible</v>
      </c>
    </row>
    <row r="11" ht="14.25" customHeight="1">
      <c r="A11" s="11">
        <v>2.0</v>
      </c>
      <c r="B11" s="20" t="s">
        <v>548</v>
      </c>
      <c r="C11" s="22">
        <v>266.0</v>
      </c>
      <c r="D11" s="21">
        <v>13.0</v>
      </c>
      <c r="E11" s="21">
        <v>16.0</v>
      </c>
      <c r="F11" s="21"/>
      <c r="G11" s="21"/>
      <c r="H11" s="21"/>
      <c r="I11" s="21"/>
      <c r="J11" s="21"/>
      <c r="K11" s="21"/>
      <c r="L11" s="21"/>
      <c r="M11" s="21"/>
      <c r="N11" s="21"/>
      <c r="O11" s="11">
        <f t="shared" si="1"/>
        <v>29</v>
      </c>
      <c r="P11" s="23" t="str">
        <f t="shared" si="2"/>
        <v>Series Eligible</v>
      </c>
    </row>
    <row r="12" ht="14.25" customHeight="1">
      <c r="A12" s="11">
        <v>3.0</v>
      </c>
      <c r="B12" s="20" t="s">
        <v>464</v>
      </c>
      <c r="C12" s="22">
        <v>41.0</v>
      </c>
      <c r="D12" s="21">
        <v>11.0</v>
      </c>
      <c r="E12" s="21">
        <v>13.0</v>
      </c>
      <c r="F12" s="21"/>
      <c r="G12" s="21"/>
      <c r="H12" s="21"/>
      <c r="I12" s="21"/>
      <c r="J12" s="21"/>
      <c r="K12" s="21"/>
      <c r="L12" s="21"/>
      <c r="M12" s="21"/>
      <c r="N12" s="21"/>
      <c r="O12" s="11">
        <f t="shared" si="1"/>
        <v>24</v>
      </c>
      <c r="P12" s="23" t="str">
        <f t="shared" si="2"/>
        <v>Series Eligible</v>
      </c>
    </row>
    <row r="13" ht="14.25" customHeight="1">
      <c r="A13" s="11">
        <v>4.0</v>
      </c>
      <c r="B13" s="20"/>
      <c r="C13" s="22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11">
        <f t="shared" si="1"/>
        <v>0</v>
      </c>
      <c r="P13" s="23" t="str">
        <f t="shared" si="2"/>
        <v/>
      </c>
    </row>
    <row r="14" ht="14.25" customHeight="1">
      <c r="A14" s="11">
        <v>6.0</v>
      </c>
      <c r="B14" s="20"/>
      <c r="C14" s="22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11">
        <f t="shared" si="1"/>
        <v>0</v>
      </c>
      <c r="P14" s="23" t="str">
        <f t="shared" si="2"/>
        <v/>
      </c>
    </row>
    <row r="15" ht="14.25" customHeight="1">
      <c r="A15" s="11">
        <v>7.0</v>
      </c>
      <c r="B15" s="20"/>
      <c r="C15" s="22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11">
        <f t="shared" si="1"/>
        <v>0</v>
      </c>
      <c r="P15" s="23" t="str">
        <f t="shared" si="2"/>
        <v/>
      </c>
    </row>
    <row r="16" ht="14.25" customHeight="1">
      <c r="A16" s="11">
        <v>8.0</v>
      </c>
      <c r="B16" s="20"/>
      <c r="C16" s="22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11">
        <f t="shared" si="1"/>
        <v>0</v>
      </c>
      <c r="P16" s="23" t="str">
        <f t="shared" si="2"/>
        <v/>
      </c>
    </row>
    <row r="17" ht="14.25" customHeight="1">
      <c r="A17" s="11">
        <v>9.0</v>
      </c>
      <c r="B17" s="20"/>
      <c r="C17" s="22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11">
        <f t="shared" si="1"/>
        <v>0</v>
      </c>
      <c r="P17" s="23" t="str">
        <f t="shared" si="2"/>
        <v/>
      </c>
    </row>
    <row r="18" ht="14.25" customHeight="1">
      <c r="A18" s="11">
        <v>10.0</v>
      </c>
      <c r="B18" s="20"/>
      <c r="C18" s="22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11">
        <f t="shared" si="1"/>
        <v>0</v>
      </c>
      <c r="P18" s="23" t="str">
        <f t="shared" si="2"/>
        <v/>
      </c>
    </row>
    <row r="19" ht="14.25" customHeight="1">
      <c r="A19" s="11">
        <v>11.0</v>
      </c>
      <c r="B19" s="20"/>
      <c r="C19" s="22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11">
        <f t="shared" si="1"/>
        <v>0</v>
      </c>
      <c r="P19" s="23" t="str">
        <f t="shared" si="2"/>
        <v/>
      </c>
    </row>
    <row r="20" ht="14.25" customHeight="1">
      <c r="A20" s="11">
        <v>12.0</v>
      </c>
      <c r="B20" s="20"/>
      <c r="C20" s="22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11">
        <f t="shared" si="1"/>
        <v>0</v>
      </c>
      <c r="P20" s="23" t="str">
        <f t="shared" si="2"/>
        <v/>
      </c>
    </row>
    <row r="21" ht="14.25" customHeight="1">
      <c r="A21" s="11">
        <v>13.0</v>
      </c>
      <c r="B21" s="20"/>
      <c r="C21" s="22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11">
        <f t="shared" si="1"/>
        <v>0</v>
      </c>
      <c r="P21" s="23" t="str">
        <f t="shared" si="2"/>
        <v/>
      </c>
    </row>
    <row r="22" ht="14.25" customHeight="1">
      <c r="A22" s="11">
        <v>14.0</v>
      </c>
      <c r="B22" s="20"/>
      <c r="C22" s="22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11">
        <f t="shared" si="1"/>
        <v>0</v>
      </c>
      <c r="P22" s="23" t="str">
        <f t="shared" si="2"/>
        <v/>
      </c>
    </row>
    <row r="23" ht="14.25" customHeight="1">
      <c r="A23" s="11">
        <v>15.0</v>
      </c>
      <c r="B23" s="20"/>
      <c r="C23" s="22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11">
        <f t="shared" si="1"/>
        <v>0</v>
      </c>
      <c r="P23" s="23" t="str">
        <f t="shared" si="2"/>
        <v/>
      </c>
    </row>
    <row r="24" ht="14.25" customHeight="1">
      <c r="A24" s="11">
        <v>16.0</v>
      </c>
      <c r="B24" s="20"/>
      <c r="C24" s="22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11">
        <f t="shared" si="1"/>
        <v>0</v>
      </c>
      <c r="P24" s="23" t="str">
        <f t="shared" si="2"/>
        <v/>
      </c>
    </row>
    <row r="25" ht="14.25" customHeight="1">
      <c r="A25" s="11">
        <v>17.0</v>
      </c>
      <c r="B25" s="20"/>
      <c r="C25" s="22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11">
        <f t="shared" si="1"/>
        <v>0</v>
      </c>
      <c r="P25" s="23" t="str">
        <f t="shared" si="2"/>
        <v/>
      </c>
    </row>
    <row r="26" ht="14.25" customHeight="1">
      <c r="A26" s="11">
        <v>18.0</v>
      </c>
      <c r="B26" s="20"/>
      <c r="C26" s="22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11">
        <f t="shared" si="1"/>
        <v>0</v>
      </c>
      <c r="P26" s="23" t="str">
        <f t="shared" si="2"/>
        <v/>
      </c>
    </row>
    <row r="27" ht="14.25" customHeight="1">
      <c r="A27" s="11">
        <v>19.0</v>
      </c>
      <c r="B27" s="20"/>
      <c r="C27" s="22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11">
        <f t="shared" si="1"/>
        <v>0</v>
      </c>
      <c r="P27" s="23" t="str">
        <f t="shared" si="2"/>
        <v/>
      </c>
    </row>
    <row r="28" ht="14.25" customHeight="1">
      <c r="A28" s="11">
        <v>20.0</v>
      </c>
      <c r="B28" s="20"/>
      <c r="C28" s="22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11">
        <f t="shared" si="1"/>
        <v>0</v>
      </c>
      <c r="P28" s="23" t="str">
        <f t="shared" si="2"/>
        <v/>
      </c>
    </row>
    <row r="29" ht="14.25" customHeight="1">
      <c r="A29" s="11">
        <v>21.0</v>
      </c>
      <c r="B29" s="20"/>
      <c r="C29" s="22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11">
        <f t="shared" si="1"/>
        <v>0</v>
      </c>
      <c r="P29" s="23" t="str">
        <f t="shared" si="2"/>
        <v/>
      </c>
    </row>
    <row r="30" ht="14.25" customHeight="1">
      <c r="A30" s="11">
        <v>22.0</v>
      </c>
      <c r="B30" s="20"/>
      <c r="C30" s="22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11">
        <f t="shared" si="1"/>
        <v>0</v>
      </c>
      <c r="P30" s="23" t="str">
        <f t="shared" si="2"/>
        <v/>
      </c>
    </row>
    <row r="31" ht="14.25" customHeight="1">
      <c r="A31" s="11">
        <v>23.0</v>
      </c>
      <c r="B31" s="20"/>
      <c r="C31" s="22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11">
        <f t="shared" si="1"/>
        <v>0</v>
      </c>
      <c r="P31" s="23" t="str">
        <f t="shared" si="2"/>
        <v/>
      </c>
    </row>
    <row r="32" ht="14.25" customHeight="1">
      <c r="A32" s="11">
        <v>24.0</v>
      </c>
      <c r="B32" s="20"/>
      <c r="C32" s="22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11">
        <f t="shared" si="1"/>
        <v>0</v>
      </c>
      <c r="P32" s="23" t="str">
        <f t="shared" si="2"/>
        <v/>
      </c>
    </row>
    <row r="33" ht="14.25" customHeight="1">
      <c r="A33" s="11">
        <v>25.0</v>
      </c>
      <c r="B33" s="20"/>
      <c r="C33" s="22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11">
        <f t="shared" si="1"/>
        <v>0</v>
      </c>
      <c r="P33" s="23" t="str">
        <f t="shared" si="2"/>
        <v/>
      </c>
    </row>
    <row r="34" ht="14.25" customHeight="1">
      <c r="A34" s="11">
        <v>26.0</v>
      </c>
      <c r="B34" s="20"/>
      <c r="C34" s="22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11">
        <f t="shared" si="1"/>
        <v>0</v>
      </c>
      <c r="P34" s="23" t="str">
        <f t="shared" si="2"/>
        <v/>
      </c>
    </row>
    <row r="35" ht="14.25" customHeight="1">
      <c r="A35" s="11">
        <v>27.0</v>
      </c>
      <c r="B35" s="20"/>
      <c r="C35" s="22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11">
        <f t="shared" si="1"/>
        <v>0</v>
      </c>
      <c r="P35" s="23" t="str">
        <f t="shared" si="2"/>
        <v/>
      </c>
    </row>
    <row r="36" ht="14.25" customHeight="1">
      <c r="A36" s="11">
        <v>28.0</v>
      </c>
      <c r="B36" s="20"/>
      <c r="C36" s="22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11">
        <f t="shared" si="1"/>
        <v>0</v>
      </c>
      <c r="P36" s="23" t="str">
        <f t="shared" si="2"/>
        <v/>
      </c>
    </row>
    <row r="37" ht="14.25" customHeight="1">
      <c r="A37" s="11">
        <v>29.0</v>
      </c>
      <c r="B37" s="20"/>
      <c r="C37" s="22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11">
        <f t="shared" si="1"/>
        <v>0</v>
      </c>
      <c r="P37" s="23" t="str">
        <f t="shared" si="2"/>
        <v/>
      </c>
    </row>
    <row r="38" ht="14.25" customHeight="1">
      <c r="A38" s="11">
        <v>30.0</v>
      </c>
      <c r="B38" s="20"/>
      <c r="C38" s="22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11">
        <f t="shared" si="1"/>
        <v>0</v>
      </c>
      <c r="P38" s="23" t="str">
        <f t="shared" si="2"/>
        <v/>
      </c>
    </row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:O1"/>
    <mergeCell ref="A2:O2"/>
    <mergeCell ref="A4:O4"/>
    <mergeCell ref="P4:P5"/>
    <mergeCell ref="A5:O5"/>
    <mergeCell ref="P6:P8"/>
  </mergeCells>
  <conditionalFormatting sqref="P1:P3 P9:P38">
    <cfRule type="notContainsBlanks" dxfId="0" priority="1">
      <formula>LEN(TRIM(P1))&gt;0</formula>
    </cfRule>
  </conditionalFormatting>
  <printOptions/>
  <pageMargins bottom="0.75" footer="0.0" header="0.0" left="0.7" right="0.7" top="0.75"/>
  <pageSetup orientation="landscape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3.57"/>
    <col customWidth="1" min="3" max="10" width="8.71"/>
    <col customWidth="1" min="11" max="11" width="10.71"/>
    <col customWidth="1" min="12" max="15" width="8.71"/>
    <col customWidth="1" min="16" max="16" width="11.86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ht="14.25" customHeight="1">
      <c r="A2" s="4" t="s">
        <v>549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14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>
      <c r="A4" s="7" t="s">
        <v>550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8" t="s">
        <v>3</v>
      </c>
    </row>
    <row r="5" ht="14.25" customHeight="1">
      <c r="A5" s="9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ht="14.25" customHeight="1">
      <c r="A6" s="10"/>
      <c r="B6" s="10"/>
      <c r="C6" s="11"/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2" t="s">
        <v>15</v>
      </c>
      <c r="O6" s="12" t="s">
        <v>16</v>
      </c>
      <c r="P6" s="13">
        <v>2.0</v>
      </c>
    </row>
    <row r="7" ht="14.25" customHeight="1">
      <c r="A7" s="10"/>
      <c r="B7" s="10"/>
      <c r="C7" s="11"/>
      <c r="D7" s="14">
        <v>45368.0</v>
      </c>
      <c r="E7" s="14">
        <v>45382.0</v>
      </c>
      <c r="F7" s="14">
        <v>45396.0</v>
      </c>
      <c r="G7" s="14">
        <v>45424.0</v>
      </c>
      <c r="H7" s="14">
        <v>45452.0</v>
      </c>
      <c r="I7" s="14">
        <v>45472.0</v>
      </c>
      <c r="J7" s="14">
        <v>45543.0</v>
      </c>
      <c r="K7" s="14">
        <v>45557.0</v>
      </c>
      <c r="L7" s="14">
        <v>45571.0</v>
      </c>
      <c r="M7" s="14">
        <v>45585.0</v>
      </c>
      <c r="N7" s="14">
        <v>45606.0</v>
      </c>
      <c r="O7" s="15" t="s">
        <v>17</v>
      </c>
      <c r="P7" s="16"/>
    </row>
    <row r="8" ht="14.25" customHeight="1">
      <c r="A8" s="17" t="s">
        <v>18</v>
      </c>
      <c r="B8" s="10" t="s">
        <v>19</v>
      </c>
      <c r="C8" s="24" t="s">
        <v>20</v>
      </c>
      <c r="D8" s="15" t="s">
        <v>21</v>
      </c>
      <c r="E8" s="15" t="s">
        <v>22</v>
      </c>
      <c r="F8" s="15" t="s">
        <v>23</v>
      </c>
      <c r="G8" s="15" t="s">
        <v>22</v>
      </c>
      <c r="H8" s="15" t="s">
        <v>21</v>
      </c>
      <c r="I8" s="15" t="s">
        <v>24</v>
      </c>
      <c r="J8" s="15" t="s">
        <v>21</v>
      </c>
      <c r="K8" s="15" t="s">
        <v>25</v>
      </c>
      <c r="L8" s="15" t="s">
        <v>21</v>
      </c>
      <c r="M8" s="15" t="s">
        <v>23</v>
      </c>
      <c r="N8" s="15" t="s">
        <v>22</v>
      </c>
      <c r="O8" s="19" t="s">
        <v>26</v>
      </c>
      <c r="P8" s="16"/>
    </row>
    <row r="9" ht="14.25" customHeight="1">
      <c r="A9" s="11">
        <v>1.0</v>
      </c>
      <c r="B9" s="20" t="s">
        <v>438</v>
      </c>
      <c r="C9" s="22">
        <v>232.0</v>
      </c>
      <c r="D9" s="21">
        <v>16.0</v>
      </c>
      <c r="E9" s="21">
        <v>13.0</v>
      </c>
      <c r="F9" s="28">
        <v>16.0</v>
      </c>
      <c r="G9" s="21"/>
      <c r="H9" s="21"/>
      <c r="I9" s="21"/>
      <c r="J9" s="21"/>
      <c r="K9" s="21"/>
      <c r="L9" s="21"/>
      <c r="M9" s="21"/>
      <c r="N9" s="21"/>
      <c r="O9" s="11">
        <f t="shared" ref="O9:O38" si="1">SUM(D9:N9)</f>
        <v>45</v>
      </c>
      <c r="P9" s="23" t="str">
        <f t="shared" ref="P9:P38" si="2">IF(COUNTA(D9:M9)&gt;=($P$6-2),"Series Eligible","")</f>
        <v>Series Eligible</v>
      </c>
    </row>
    <row r="10" ht="14.25" customHeight="1">
      <c r="A10" s="11">
        <v>2.0</v>
      </c>
      <c r="B10" s="20" t="s">
        <v>443</v>
      </c>
      <c r="C10" s="22">
        <v>271.0</v>
      </c>
      <c r="D10" s="21">
        <v>20.0</v>
      </c>
      <c r="E10" s="21">
        <v>20.0</v>
      </c>
      <c r="F10" s="21"/>
      <c r="G10" s="21"/>
      <c r="H10" s="21"/>
      <c r="I10" s="21"/>
      <c r="J10" s="21"/>
      <c r="K10" s="21"/>
      <c r="L10" s="21"/>
      <c r="M10" s="21"/>
      <c r="N10" s="21"/>
      <c r="O10" s="11">
        <f t="shared" si="1"/>
        <v>40</v>
      </c>
      <c r="P10" s="23" t="str">
        <f t="shared" si="2"/>
        <v>Series Eligible</v>
      </c>
    </row>
    <row r="11" ht="14.25" customHeight="1">
      <c r="A11" s="11">
        <v>3.0</v>
      </c>
      <c r="B11" s="20" t="s">
        <v>442</v>
      </c>
      <c r="C11" s="22">
        <v>523.0</v>
      </c>
      <c r="D11" s="21">
        <v>10.0</v>
      </c>
      <c r="E11" s="21">
        <v>16.0</v>
      </c>
      <c r="F11" s="21"/>
      <c r="G11" s="21"/>
      <c r="H11" s="21"/>
      <c r="I11" s="21"/>
      <c r="J11" s="21"/>
      <c r="K11" s="21"/>
      <c r="L11" s="21"/>
      <c r="M11" s="21"/>
      <c r="N11" s="21"/>
      <c r="O11" s="11">
        <f t="shared" si="1"/>
        <v>26</v>
      </c>
      <c r="P11" s="23" t="str">
        <f t="shared" si="2"/>
        <v>Series Eligible</v>
      </c>
    </row>
    <row r="12" ht="14.25" customHeight="1">
      <c r="A12" s="11">
        <v>4.0</v>
      </c>
      <c r="B12" s="20" t="s">
        <v>439</v>
      </c>
      <c r="C12" s="22">
        <v>222.0</v>
      </c>
      <c r="D12" s="21">
        <v>13.0</v>
      </c>
      <c r="E12" s="21"/>
      <c r="F12" s="28">
        <v>13.0</v>
      </c>
      <c r="G12" s="21"/>
      <c r="H12" s="21"/>
      <c r="I12" s="21"/>
      <c r="J12" s="21"/>
      <c r="K12" s="21"/>
      <c r="L12" s="21"/>
      <c r="M12" s="21"/>
      <c r="N12" s="21"/>
      <c r="O12" s="11">
        <f t="shared" si="1"/>
        <v>26</v>
      </c>
      <c r="P12" s="23" t="str">
        <f t="shared" si="2"/>
        <v>Series Eligible</v>
      </c>
    </row>
    <row r="13" ht="14.25" customHeight="1">
      <c r="A13" s="11">
        <v>5.0</v>
      </c>
      <c r="B13" s="20" t="s">
        <v>551</v>
      </c>
      <c r="C13" s="22">
        <v>606.0</v>
      </c>
      <c r="D13" s="21">
        <v>9.0</v>
      </c>
      <c r="E13" s="21"/>
      <c r="F13" s="28">
        <v>11.0</v>
      </c>
      <c r="G13" s="21"/>
      <c r="H13" s="21"/>
      <c r="I13" s="21"/>
      <c r="J13" s="21"/>
      <c r="K13" s="21"/>
      <c r="L13" s="21"/>
      <c r="M13" s="21"/>
      <c r="N13" s="21"/>
      <c r="O13" s="11">
        <f t="shared" si="1"/>
        <v>20</v>
      </c>
      <c r="P13" s="23" t="str">
        <f t="shared" si="2"/>
        <v>Series Eligible</v>
      </c>
    </row>
    <row r="14" ht="14.25" customHeight="1">
      <c r="A14" s="11">
        <v>6.0</v>
      </c>
      <c r="B14" s="31" t="s">
        <v>460</v>
      </c>
      <c r="C14" s="59">
        <v>959.0</v>
      </c>
      <c r="D14" s="21"/>
      <c r="E14" s="21"/>
      <c r="F14" s="28">
        <v>20.0</v>
      </c>
      <c r="G14" s="21"/>
      <c r="H14" s="21"/>
      <c r="I14" s="21"/>
      <c r="J14" s="21"/>
      <c r="K14" s="21"/>
      <c r="L14" s="21"/>
      <c r="M14" s="21"/>
      <c r="N14" s="21"/>
      <c r="O14" s="11">
        <f t="shared" si="1"/>
        <v>20</v>
      </c>
      <c r="P14" s="23" t="str">
        <f t="shared" si="2"/>
        <v>Series Eligible</v>
      </c>
    </row>
    <row r="15" ht="14.25" customHeight="1">
      <c r="A15" s="11">
        <v>7.0</v>
      </c>
      <c r="B15" s="20" t="s">
        <v>552</v>
      </c>
      <c r="C15" s="22">
        <v>676.0</v>
      </c>
      <c r="D15" s="21">
        <v>11.0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11">
        <f t="shared" si="1"/>
        <v>11</v>
      </c>
      <c r="P15" s="23" t="str">
        <f t="shared" si="2"/>
        <v>Series Eligible</v>
      </c>
    </row>
    <row r="16" ht="14.25" customHeight="1">
      <c r="A16" s="11">
        <v>8.0</v>
      </c>
      <c r="B16" s="20" t="s">
        <v>553</v>
      </c>
      <c r="C16" s="22">
        <v>385.0</v>
      </c>
      <c r="D16" s="21"/>
      <c r="E16" s="21">
        <v>11.0</v>
      </c>
      <c r="F16" s="21"/>
      <c r="G16" s="21"/>
      <c r="H16" s="21"/>
      <c r="I16" s="21"/>
      <c r="J16" s="21"/>
      <c r="K16" s="21"/>
      <c r="L16" s="21"/>
      <c r="M16" s="21"/>
      <c r="N16" s="21"/>
      <c r="O16" s="11">
        <f t="shared" si="1"/>
        <v>11</v>
      </c>
      <c r="P16" s="23" t="str">
        <f t="shared" si="2"/>
        <v>Series Eligible</v>
      </c>
    </row>
    <row r="17" ht="14.25" customHeight="1">
      <c r="A17" s="11">
        <v>9.0</v>
      </c>
      <c r="B17" s="20"/>
      <c r="C17" s="22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11">
        <f t="shared" si="1"/>
        <v>0</v>
      </c>
      <c r="P17" s="23" t="str">
        <f t="shared" si="2"/>
        <v>Series Eligible</v>
      </c>
    </row>
    <row r="18" ht="14.25" customHeight="1">
      <c r="A18" s="11">
        <v>10.0</v>
      </c>
      <c r="B18" s="20"/>
      <c r="C18" s="22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11">
        <f t="shared" si="1"/>
        <v>0</v>
      </c>
      <c r="P18" s="23" t="str">
        <f t="shared" si="2"/>
        <v>Series Eligible</v>
      </c>
    </row>
    <row r="19" ht="14.25" customHeight="1">
      <c r="A19" s="11">
        <v>11.0</v>
      </c>
      <c r="B19" s="20"/>
      <c r="C19" s="22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11">
        <f t="shared" si="1"/>
        <v>0</v>
      </c>
      <c r="P19" s="23" t="str">
        <f t="shared" si="2"/>
        <v>Series Eligible</v>
      </c>
    </row>
    <row r="20" ht="14.25" customHeight="1">
      <c r="A20" s="11">
        <v>12.0</v>
      </c>
      <c r="B20" s="20"/>
      <c r="C20" s="22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11">
        <f t="shared" si="1"/>
        <v>0</v>
      </c>
      <c r="P20" s="23" t="str">
        <f t="shared" si="2"/>
        <v>Series Eligible</v>
      </c>
    </row>
    <row r="21" ht="14.25" customHeight="1">
      <c r="A21" s="11">
        <v>13.0</v>
      </c>
      <c r="B21" s="20"/>
      <c r="C21" s="22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11">
        <f t="shared" si="1"/>
        <v>0</v>
      </c>
      <c r="P21" s="23" t="str">
        <f t="shared" si="2"/>
        <v>Series Eligible</v>
      </c>
    </row>
    <row r="22" ht="14.25" customHeight="1">
      <c r="A22" s="11">
        <v>14.0</v>
      </c>
      <c r="B22" s="20"/>
      <c r="C22" s="22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11">
        <f t="shared" si="1"/>
        <v>0</v>
      </c>
      <c r="P22" s="23" t="str">
        <f t="shared" si="2"/>
        <v>Series Eligible</v>
      </c>
    </row>
    <row r="23" ht="14.25" customHeight="1">
      <c r="A23" s="11">
        <v>15.0</v>
      </c>
      <c r="B23" s="20"/>
      <c r="C23" s="22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11">
        <f t="shared" si="1"/>
        <v>0</v>
      </c>
      <c r="P23" s="23" t="str">
        <f t="shared" si="2"/>
        <v>Series Eligible</v>
      </c>
    </row>
    <row r="24" ht="14.25" customHeight="1">
      <c r="A24" s="11">
        <v>16.0</v>
      </c>
      <c r="B24" s="20"/>
      <c r="C24" s="22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11">
        <f t="shared" si="1"/>
        <v>0</v>
      </c>
      <c r="P24" s="23" t="str">
        <f t="shared" si="2"/>
        <v>Series Eligible</v>
      </c>
    </row>
    <row r="25" ht="14.25" customHeight="1">
      <c r="A25" s="11">
        <v>17.0</v>
      </c>
      <c r="B25" s="20"/>
      <c r="C25" s="22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11">
        <f t="shared" si="1"/>
        <v>0</v>
      </c>
      <c r="P25" s="23" t="str">
        <f t="shared" si="2"/>
        <v>Series Eligible</v>
      </c>
    </row>
    <row r="26" ht="14.25" customHeight="1">
      <c r="A26" s="11">
        <v>18.0</v>
      </c>
      <c r="B26" s="20"/>
      <c r="C26" s="22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11">
        <f t="shared" si="1"/>
        <v>0</v>
      </c>
      <c r="P26" s="23" t="str">
        <f t="shared" si="2"/>
        <v>Series Eligible</v>
      </c>
    </row>
    <row r="27" ht="14.25" customHeight="1">
      <c r="A27" s="11">
        <v>19.0</v>
      </c>
      <c r="B27" s="20"/>
      <c r="C27" s="22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11">
        <f t="shared" si="1"/>
        <v>0</v>
      </c>
      <c r="P27" s="23" t="str">
        <f t="shared" si="2"/>
        <v>Series Eligible</v>
      </c>
    </row>
    <row r="28" ht="14.25" customHeight="1">
      <c r="A28" s="11">
        <v>20.0</v>
      </c>
      <c r="B28" s="20"/>
      <c r="C28" s="22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11">
        <f t="shared" si="1"/>
        <v>0</v>
      </c>
      <c r="P28" s="23" t="str">
        <f t="shared" si="2"/>
        <v>Series Eligible</v>
      </c>
    </row>
    <row r="29" ht="14.25" customHeight="1">
      <c r="A29" s="11">
        <v>21.0</v>
      </c>
      <c r="B29" s="20"/>
      <c r="C29" s="22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11">
        <f t="shared" si="1"/>
        <v>0</v>
      </c>
      <c r="P29" s="23" t="str">
        <f t="shared" si="2"/>
        <v>Series Eligible</v>
      </c>
    </row>
    <row r="30" ht="14.25" customHeight="1">
      <c r="A30" s="11">
        <v>22.0</v>
      </c>
      <c r="B30" s="20"/>
      <c r="C30" s="22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11">
        <f t="shared" si="1"/>
        <v>0</v>
      </c>
      <c r="P30" s="23" t="str">
        <f t="shared" si="2"/>
        <v>Series Eligible</v>
      </c>
    </row>
    <row r="31" ht="14.25" customHeight="1">
      <c r="A31" s="11">
        <v>23.0</v>
      </c>
      <c r="B31" s="20"/>
      <c r="C31" s="22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11">
        <f t="shared" si="1"/>
        <v>0</v>
      </c>
      <c r="P31" s="23" t="str">
        <f t="shared" si="2"/>
        <v>Series Eligible</v>
      </c>
    </row>
    <row r="32" ht="14.25" customHeight="1">
      <c r="A32" s="11">
        <v>24.0</v>
      </c>
      <c r="B32" s="20"/>
      <c r="C32" s="22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11">
        <f t="shared" si="1"/>
        <v>0</v>
      </c>
      <c r="P32" s="23" t="str">
        <f t="shared" si="2"/>
        <v>Series Eligible</v>
      </c>
    </row>
    <row r="33" ht="14.25" customHeight="1">
      <c r="A33" s="11">
        <v>25.0</v>
      </c>
      <c r="B33" s="20"/>
      <c r="C33" s="22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11">
        <f t="shared" si="1"/>
        <v>0</v>
      </c>
      <c r="P33" s="23" t="str">
        <f t="shared" si="2"/>
        <v>Series Eligible</v>
      </c>
    </row>
    <row r="34" ht="14.25" customHeight="1">
      <c r="A34" s="11">
        <v>26.0</v>
      </c>
      <c r="B34" s="20"/>
      <c r="C34" s="22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11">
        <f t="shared" si="1"/>
        <v>0</v>
      </c>
      <c r="P34" s="23" t="str">
        <f t="shared" si="2"/>
        <v>Series Eligible</v>
      </c>
    </row>
    <row r="35" ht="14.25" customHeight="1">
      <c r="A35" s="11">
        <v>27.0</v>
      </c>
      <c r="B35" s="20"/>
      <c r="C35" s="22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11">
        <f t="shared" si="1"/>
        <v>0</v>
      </c>
      <c r="P35" s="23" t="str">
        <f t="shared" si="2"/>
        <v>Series Eligible</v>
      </c>
    </row>
    <row r="36" ht="14.25" customHeight="1">
      <c r="A36" s="11">
        <v>28.0</v>
      </c>
      <c r="B36" s="20"/>
      <c r="C36" s="22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11">
        <f t="shared" si="1"/>
        <v>0</v>
      </c>
      <c r="P36" s="23" t="str">
        <f t="shared" si="2"/>
        <v>Series Eligible</v>
      </c>
    </row>
    <row r="37" ht="14.25" customHeight="1">
      <c r="A37" s="11">
        <v>29.0</v>
      </c>
      <c r="B37" s="20"/>
      <c r="C37" s="22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11">
        <f t="shared" si="1"/>
        <v>0</v>
      </c>
      <c r="P37" s="23" t="str">
        <f t="shared" si="2"/>
        <v>Series Eligible</v>
      </c>
    </row>
    <row r="38" ht="14.25" customHeight="1">
      <c r="A38" s="11">
        <v>30.0</v>
      </c>
      <c r="B38" s="20"/>
      <c r="C38" s="22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11">
        <f t="shared" si="1"/>
        <v>0</v>
      </c>
      <c r="P38" s="23" t="str">
        <f t="shared" si="2"/>
        <v>Series Eligible</v>
      </c>
    </row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:O1"/>
    <mergeCell ref="A2:O2"/>
    <mergeCell ref="A4:O4"/>
    <mergeCell ref="P4:P5"/>
    <mergeCell ref="A5:O5"/>
    <mergeCell ref="P6:P8"/>
  </mergeCells>
  <conditionalFormatting sqref="P1:P3 P9:P38">
    <cfRule type="notContainsBlanks" dxfId="0" priority="1">
      <formula>LEN(TRIM(P1))&gt;0</formula>
    </cfRule>
  </conditionalFormatting>
  <printOptions/>
  <pageMargins bottom="0.75" footer="0.0" header="0.0" left="0.7" right="0.7" top="0.75"/>
  <pageSetup orientation="landscape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3" max="10" width="8.71"/>
    <col customWidth="1" min="11" max="11" width="10.71"/>
    <col customWidth="1" min="12" max="15" width="8.71"/>
    <col customWidth="1" min="16" max="16" width="12.14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ht="14.25" customHeight="1">
      <c r="A2" s="4" t="s">
        <v>554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14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>
      <c r="A4" s="7" t="s">
        <v>555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8" t="s">
        <v>3</v>
      </c>
    </row>
    <row r="5" ht="14.25" customHeight="1">
      <c r="A5" s="9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ht="14.25" customHeight="1">
      <c r="A6" s="10"/>
      <c r="B6" s="10"/>
      <c r="C6" s="11"/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2" t="s">
        <v>15</v>
      </c>
      <c r="O6" s="12" t="s">
        <v>16</v>
      </c>
      <c r="P6" s="25">
        <v>3.0</v>
      </c>
    </row>
    <row r="7" ht="14.25" customHeight="1">
      <c r="A7" s="10"/>
      <c r="B7" s="10"/>
      <c r="C7" s="11"/>
      <c r="D7" s="14">
        <v>45368.0</v>
      </c>
      <c r="E7" s="14">
        <v>45382.0</v>
      </c>
      <c r="F7" s="14">
        <v>45396.0</v>
      </c>
      <c r="G7" s="14">
        <v>45424.0</v>
      </c>
      <c r="H7" s="14">
        <v>45452.0</v>
      </c>
      <c r="I7" s="14">
        <v>45472.0</v>
      </c>
      <c r="J7" s="14">
        <v>45543.0</v>
      </c>
      <c r="K7" s="14">
        <v>45557.0</v>
      </c>
      <c r="L7" s="14">
        <v>45571.0</v>
      </c>
      <c r="M7" s="14">
        <v>45585.0</v>
      </c>
      <c r="N7" s="14">
        <v>45606.0</v>
      </c>
      <c r="O7" s="15" t="s">
        <v>17</v>
      </c>
      <c r="P7" s="16"/>
    </row>
    <row r="8" ht="14.25" customHeight="1">
      <c r="A8" s="17" t="s">
        <v>18</v>
      </c>
      <c r="B8" s="10" t="s">
        <v>19</v>
      </c>
      <c r="C8" s="24" t="s">
        <v>20</v>
      </c>
      <c r="D8" s="15" t="s">
        <v>21</v>
      </c>
      <c r="E8" s="15" t="s">
        <v>22</v>
      </c>
      <c r="F8" s="15" t="s">
        <v>23</v>
      </c>
      <c r="G8" s="15" t="s">
        <v>22</v>
      </c>
      <c r="H8" s="15" t="s">
        <v>21</v>
      </c>
      <c r="I8" s="15" t="s">
        <v>24</v>
      </c>
      <c r="J8" s="15" t="s">
        <v>21</v>
      </c>
      <c r="K8" s="15" t="s">
        <v>25</v>
      </c>
      <c r="L8" s="15" t="s">
        <v>21</v>
      </c>
      <c r="M8" s="15" t="s">
        <v>23</v>
      </c>
      <c r="N8" s="15" t="s">
        <v>22</v>
      </c>
      <c r="O8" s="19" t="s">
        <v>26</v>
      </c>
      <c r="P8" s="16"/>
    </row>
    <row r="9" ht="14.25" customHeight="1">
      <c r="A9" s="11">
        <v>1.0</v>
      </c>
      <c r="B9" s="20" t="s">
        <v>556</v>
      </c>
      <c r="C9" s="22">
        <v>423.0</v>
      </c>
      <c r="D9" s="21">
        <v>13.0</v>
      </c>
      <c r="E9" s="21">
        <v>11.0</v>
      </c>
      <c r="F9" s="28">
        <v>20.0</v>
      </c>
      <c r="G9" s="21"/>
      <c r="H9" s="21"/>
      <c r="I9" s="21"/>
      <c r="J9" s="21"/>
      <c r="K9" s="21"/>
      <c r="L9" s="21"/>
      <c r="M9" s="21"/>
      <c r="N9" s="21"/>
      <c r="O9" s="11">
        <f t="shared" ref="O9:O38" si="1">SUM(D9:N9)</f>
        <v>44</v>
      </c>
      <c r="P9" s="23" t="str">
        <f t="shared" ref="P9:P38" si="2">IF(COUNTA(D9:M9)&gt;=($P$6-2),"Series Eligible","")</f>
        <v>Series Eligible</v>
      </c>
    </row>
    <row r="10" ht="14.25" customHeight="1">
      <c r="A10" s="11">
        <v>2.0</v>
      </c>
      <c r="B10" s="20" t="s">
        <v>381</v>
      </c>
      <c r="C10" s="22">
        <v>114.0</v>
      </c>
      <c r="D10" s="21">
        <v>11.0</v>
      </c>
      <c r="E10" s="21">
        <v>16.0</v>
      </c>
      <c r="F10" s="28">
        <v>16.0</v>
      </c>
      <c r="G10" s="21"/>
      <c r="H10" s="21"/>
      <c r="I10" s="21"/>
      <c r="J10" s="21"/>
      <c r="K10" s="21"/>
      <c r="L10" s="21"/>
      <c r="M10" s="21"/>
      <c r="N10" s="21"/>
      <c r="O10" s="11">
        <f t="shared" si="1"/>
        <v>43</v>
      </c>
      <c r="P10" s="23" t="str">
        <f t="shared" si="2"/>
        <v>Series Eligible</v>
      </c>
    </row>
    <row r="11" ht="14.25" customHeight="1">
      <c r="A11" s="11">
        <v>3.0</v>
      </c>
      <c r="B11" s="20" t="s">
        <v>557</v>
      </c>
      <c r="C11" s="22" t="s">
        <v>558</v>
      </c>
      <c r="D11" s="21">
        <v>20.0</v>
      </c>
      <c r="E11" s="21">
        <v>20.0</v>
      </c>
      <c r="F11" s="21"/>
      <c r="G11" s="21"/>
      <c r="H11" s="21"/>
      <c r="I11" s="21"/>
      <c r="J11" s="21"/>
      <c r="K11" s="21"/>
      <c r="L11" s="21"/>
      <c r="M11" s="21"/>
      <c r="N11" s="21"/>
      <c r="O11" s="11">
        <f t="shared" si="1"/>
        <v>40</v>
      </c>
      <c r="P11" s="23" t="str">
        <f t="shared" si="2"/>
        <v>Series Eligible</v>
      </c>
    </row>
    <row r="12" ht="14.25" customHeight="1">
      <c r="A12" s="11">
        <v>4.0</v>
      </c>
      <c r="B12" s="20" t="s">
        <v>559</v>
      </c>
      <c r="C12" s="22">
        <v>939.0</v>
      </c>
      <c r="D12" s="21">
        <v>16.0</v>
      </c>
      <c r="E12" s="21">
        <v>10.0</v>
      </c>
      <c r="F12" s="28">
        <v>11.0</v>
      </c>
      <c r="G12" s="21"/>
      <c r="H12" s="21"/>
      <c r="I12" s="21"/>
      <c r="J12" s="21"/>
      <c r="K12" s="21"/>
      <c r="L12" s="21"/>
      <c r="M12" s="21"/>
      <c r="N12" s="21"/>
      <c r="O12" s="11">
        <f t="shared" si="1"/>
        <v>37</v>
      </c>
      <c r="P12" s="23" t="str">
        <f t="shared" si="2"/>
        <v>Series Eligible</v>
      </c>
    </row>
    <row r="13" ht="14.25" customHeight="1">
      <c r="A13" s="11">
        <v>5.0</v>
      </c>
      <c r="B13" s="20" t="s">
        <v>560</v>
      </c>
      <c r="C13" s="22">
        <v>301.0</v>
      </c>
      <c r="D13" s="21"/>
      <c r="E13" s="21">
        <v>13.0</v>
      </c>
      <c r="F13" s="28">
        <v>13.0</v>
      </c>
      <c r="G13" s="21"/>
      <c r="H13" s="21"/>
      <c r="I13" s="21"/>
      <c r="J13" s="21"/>
      <c r="K13" s="21"/>
      <c r="L13" s="21"/>
      <c r="M13" s="21"/>
      <c r="N13" s="21"/>
      <c r="O13" s="11">
        <f t="shared" si="1"/>
        <v>26</v>
      </c>
      <c r="P13" s="23" t="str">
        <f t="shared" si="2"/>
        <v>Series Eligible</v>
      </c>
    </row>
    <row r="14" ht="14.25" customHeight="1">
      <c r="A14" s="11">
        <v>6.0</v>
      </c>
      <c r="B14" s="20" t="s">
        <v>561</v>
      </c>
      <c r="C14" s="22">
        <v>126.0</v>
      </c>
      <c r="D14" s="21">
        <v>10.0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11">
        <f t="shared" si="1"/>
        <v>10</v>
      </c>
      <c r="P14" s="23" t="str">
        <f t="shared" si="2"/>
        <v>Series Eligible</v>
      </c>
    </row>
    <row r="15" ht="14.25" customHeight="1">
      <c r="A15" s="11">
        <v>7.0</v>
      </c>
      <c r="B15" s="20"/>
      <c r="C15" s="22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11">
        <f t="shared" si="1"/>
        <v>0</v>
      </c>
      <c r="P15" s="23" t="str">
        <f t="shared" si="2"/>
        <v/>
      </c>
    </row>
    <row r="16" ht="14.25" customHeight="1">
      <c r="A16" s="11">
        <v>8.0</v>
      </c>
      <c r="B16" s="20"/>
      <c r="C16" s="22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11">
        <f t="shared" si="1"/>
        <v>0</v>
      </c>
      <c r="P16" s="23" t="str">
        <f t="shared" si="2"/>
        <v/>
      </c>
    </row>
    <row r="17" ht="14.25" customHeight="1">
      <c r="A17" s="11">
        <v>9.0</v>
      </c>
      <c r="B17" s="20"/>
      <c r="C17" s="22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11">
        <f t="shared" si="1"/>
        <v>0</v>
      </c>
      <c r="P17" s="23" t="str">
        <f t="shared" si="2"/>
        <v/>
      </c>
    </row>
    <row r="18" ht="14.25" customHeight="1">
      <c r="A18" s="11">
        <v>10.0</v>
      </c>
      <c r="B18" s="20"/>
      <c r="C18" s="22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11">
        <f t="shared" si="1"/>
        <v>0</v>
      </c>
      <c r="P18" s="23" t="str">
        <f t="shared" si="2"/>
        <v/>
      </c>
    </row>
    <row r="19" ht="14.25" customHeight="1">
      <c r="A19" s="11">
        <v>11.0</v>
      </c>
      <c r="B19" s="20"/>
      <c r="C19" s="22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11">
        <f t="shared" si="1"/>
        <v>0</v>
      </c>
      <c r="P19" s="23" t="str">
        <f t="shared" si="2"/>
        <v/>
      </c>
    </row>
    <row r="20" ht="14.25" customHeight="1">
      <c r="A20" s="11">
        <v>12.0</v>
      </c>
      <c r="B20" s="20"/>
      <c r="C20" s="22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11">
        <f t="shared" si="1"/>
        <v>0</v>
      </c>
      <c r="P20" s="23" t="str">
        <f t="shared" si="2"/>
        <v/>
      </c>
    </row>
    <row r="21" ht="14.25" customHeight="1">
      <c r="A21" s="11">
        <v>13.0</v>
      </c>
      <c r="B21" s="20"/>
      <c r="C21" s="22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11">
        <f t="shared" si="1"/>
        <v>0</v>
      </c>
      <c r="P21" s="23" t="str">
        <f t="shared" si="2"/>
        <v/>
      </c>
    </row>
    <row r="22" ht="14.25" customHeight="1">
      <c r="A22" s="11">
        <v>14.0</v>
      </c>
      <c r="B22" s="20"/>
      <c r="C22" s="22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11">
        <f t="shared" si="1"/>
        <v>0</v>
      </c>
      <c r="P22" s="23" t="str">
        <f t="shared" si="2"/>
        <v/>
      </c>
    </row>
    <row r="23" ht="14.25" customHeight="1">
      <c r="A23" s="11">
        <v>15.0</v>
      </c>
      <c r="B23" s="20"/>
      <c r="C23" s="22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11">
        <f t="shared" si="1"/>
        <v>0</v>
      </c>
      <c r="P23" s="23" t="str">
        <f t="shared" si="2"/>
        <v/>
      </c>
    </row>
    <row r="24" ht="14.25" customHeight="1">
      <c r="A24" s="11">
        <v>16.0</v>
      </c>
      <c r="B24" s="20"/>
      <c r="C24" s="22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11">
        <f t="shared" si="1"/>
        <v>0</v>
      </c>
      <c r="P24" s="23" t="str">
        <f t="shared" si="2"/>
        <v/>
      </c>
    </row>
    <row r="25" ht="14.25" customHeight="1">
      <c r="A25" s="11">
        <v>17.0</v>
      </c>
      <c r="B25" s="20"/>
      <c r="C25" s="22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11">
        <f t="shared" si="1"/>
        <v>0</v>
      </c>
      <c r="P25" s="23" t="str">
        <f t="shared" si="2"/>
        <v/>
      </c>
    </row>
    <row r="26" ht="14.25" customHeight="1">
      <c r="A26" s="11">
        <v>18.0</v>
      </c>
      <c r="B26" s="20"/>
      <c r="C26" s="22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11">
        <f t="shared" si="1"/>
        <v>0</v>
      </c>
      <c r="P26" s="23" t="str">
        <f t="shared" si="2"/>
        <v/>
      </c>
    </row>
    <row r="27" ht="14.25" customHeight="1">
      <c r="A27" s="11">
        <v>19.0</v>
      </c>
      <c r="B27" s="20"/>
      <c r="C27" s="22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11">
        <f t="shared" si="1"/>
        <v>0</v>
      </c>
      <c r="P27" s="23" t="str">
        <f t="shared" si="2"/>
        <v/>
      </c>
    </row>
    <row r="28" ht="14.25" customHeight="1">
      <c r="A28" s="11">
        <v>20.0</v>
      </c>
      <c r="B28" s="20"/>
      <c r="C28" s="22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11">
        <f t="shared" si="1"/>
        <v>0</v>
      </c>
      <c r="P28" s="23" t="str">
        <f t="shared" si="2"/>
        <v/>
      </c>
    </row>
    <row r="29" ht="14.25" customHeight="1">
      <c r="A29" s="11">
        <v>21.0</v>
      </c>
      <c r="B29" s="20"/>
      <c r="C29" s="22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11">
        <f t="shared" si="1"/>
        <v>0</v>
      </c>
      <c r="P29" s="23" t="str">
        <f t="shared" si="2"/>
        <v/>
      </c>
    </row>
    <row r="30" ht="14.25" customHeight="1">
      <c r="A30" s="11">
        <v>22.0</v>
      </c>
      <c r="B30" s="20"/>
      <c r="C30" s="22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11">
        <f t="shared" si="1"/>
        <v>0</v>
      </c>
      <c r="P30" s="23" t="str">
        <f t="shared" si="2"/>
        <v/>
      </c>
    </row>
    <row r="31" ht="14.25" customHeight="1">
      <c r="A31" s="11">
        <v>23.0</v>
      </c>
      <c r="B31" s="20"/>
      <c r="C31" s="22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11">
        <f t="shared" si="1"/>
        <v>0</v>
      </c>
      <c r="P31" s="23" t="str">
        <f t="shared" si="2"/>
        <v/>
      </c>
    </row>
    <row r="32" ht="14.25" customHeight="1">
      <c r="A32" s="11">
        <v>24.0</v>
      </c>
      <c r="B32" s="20"/>
      <c r="C32" s="22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11">
        <f t="shared" si="1"/>
        <v>0</v>
      </c>
      <c r="P32" s="23" t="str">
        <f t="shared" si="2"/>
        <v/>
      </c>
    </row>
    <row r="33" ht="14.25" customHeight="1">
      <c r="A33" s="11">
        <v>25.0</v>
      </c>
      <c r="B33" s="20"/>
      <c r="C33" s="22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11">
        <f t="shared" si="1"/>
        <v>0</v>
      </c>
      <c r="P33" s="23" t="str">
        <f t="shared" si="2"/>
        <v/>
      </c>
    </row>
    <row r="34" ht="14.25" customHeight="1">
      <c r="A34" s="11">
        <v>26.0</v>
      </c>
      <c r="B34" s="20"/>
      <c r="C34" s="22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11">
        <f t="shared" si="1"/>
        <v>0</v>
      </c>
      <c r="P34" s="23" t="str">
        <f t="shared" si="2"/>
        <v/>
      </c>
    </row>
    <row r="35" ht="14.25" customHeight="1">
      <c r="A35" s="11">
        <v>27.0</v>
      </c>
      <c r="B35" s="20"/>
      <c r="C35" s="22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11">
        <f t="shared" si="1"/>
        <v>0</v>
      </c>
      <c r="P35" s="23" t="str">
        <f t="shared" si="2"/>
        <v/>
      </c>
    </row>
    <row r="36" ht="14.25" customHeight="1">
      <c r="A36" s="11">
        <v>28.0</v>
      </c>
      <c r="B36" s="20"/>
      <c r="C36" s="22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11">
        <f t="shared" si="1"/>
        <v>0</v>
      </c>
      <c r="P36" s="23" t="str">
        <f t="shared" si="2"/>
        <v/>
      </c>
    </row>
    <row r="37" ht="14.25" customHeight="1">
      <c r="A37" s="11">
        <v>29.0</v>
      </c>
      <c r="B37" s="20"/>
      <c r="C37" s="22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11">
        <f t="shared" si="1"/>
        <v>0</v>
      </c>
      <c r="P37" s="23" t="str">
        <f t="shared" si="2"/>
        <v/>
      </c>
    </row>
    <row r="38" ht="14.25" customHeight="1">
      <c r="A38" s="11">
        <v>30.0</v>
      </c>
      <c r="B38" s="20"/>
      <c r="C38" s="22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11">
        <f t="shared" si="1"/>
        <v>0</v>
      </c>
      <c r="P38" s="23" t="str">
        <f t="shared" si="2"/>
        <v/>
      </c>
    </row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:O1"/>
    <mergeCell ref="A2:O2"/>
    <mergeCell ref="A4:O4"/>
    <mergeCell ref="P4:P5"/>
    <mergeCell ref="A5:O5"/>
    <mergeCell ref="P6:P8"/>
  </mergeCells>
  <conditionalFormatting sqref="P1:P3 P9:P38">
    <cfRule type="notContainsBlanks" dxfId="0" priority="1">
      <formula>LEN(TRIM(P1))&gt;0</formula>
    </cfRule>
  </conditionalFormatting>
  <printOptions/>
  <pageMargins bottom="0.75" footer="0.0" header="0.0" left="0.7" right="0.7" top="0.75"/>
  <pageSetup orientation="landscape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5.14"/>
    <col customWidth="1" min="3" max="3" width="6.57"/>
    <col customWidth="1" min="4" max="10" width="8.71"/>
    <col customWidth="1" min="11" max="11" width="10.71"/>
    <col customWidth="1" min="12" max="15" width="8.71"/>
    <col customWidth="1" min="16" max="16" width="11.57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ht="14.25" customHeight="1">
      <c r="A2" s="4" t="s">
        <v>562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14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>
      <c r="A4" s="7" t="s">
        <v>563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8" t="s">
        <v>3</v>
      </c>
    </row>
    <row r="5" ht="14.25" customHeight="1">
      <c r="A5" s="9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ht="14.25" customHeight="1">
      <c r="A6" s="10"/>
      <c r="B6" s="10"/>
      <c r="C6" s="11"/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2" t="s">
        <v>15</v>
      </c>
      <c r="O6" s="12" t="s">
        <v>16</v>
      </c>
      <c r="P6" s="25">
        <v>3.0</v>
      </c>
    </row>
    <row r="7" ht="14.25" customHeight="1">
      <c r="A7" s="10"/>
      <c r="B7" s="10"/>
      <c r="C7" s="11"/>
      <c r="D7" s="14">
        <v>45368.0</v>
      </c>
      <c r="E7" s="14">
        <v>45382.0</v>
      </c>
      <c r="F7" s="14">
        <v>45396.0</v>
      </c>
      <c r="G7" s="14">
        <v>45424.0</v>
      </c>
      <c r="H7" s="14">
        <v>45452.0</v>
      </c>
      <c r="I7" s="14">
        <v>45472.0</v>
      </c>
      <c r="J7" s="14">
        <v>45543.0</v>
      </c>
      <c r="K7" s="14">
        <v>45557.0</v>
      </c>
      <c r="L7" s="14">
        <v>45571.0</v>
      </c>
      <c r="M7" s="14">
        <v>45585.0</v>
      </c>
      <c r="N7" s="14">
        <v>45606.0</v>
      </c>
      <c r="O7" s="15" t="s">
        <v>17</v>
      </c>
      <c r="P7" s="16"/>
    </row>
    <row r="8" ht="14.25" customHeight="1">
      <c r="A8" s="17" t="s">
        <v>18</v>
      </c>
      <c r="B8" s="10" t="s">
        <v>19</v>
      </c>
      <c r="C8" s="24" t="s">
        <v>20</v>
      </c>
      <c r="D8" s="15" t="s">
        <v>21</v>
      </c>
      <c r="E8" s="15" t="s">
        <v>22</v>
      </c>
      <c r="F8" s="15" t="s">
        <v>23</v>
      </c>
      <c r="G8" s="15" t="s">
        <v>22</v>
      </c>
      <c r="H8" s="15" t="s">
        <v>21</v>
      </c>
      <c r="I8" s="15" t="s">
        <v>24</v>
      </c>
      <c r="J8" s="15" t="s">
        <v>21</v>
      </c>
      <c r="K8" s="15" t="s">
        <v>25</v>
      </c>
      <c r="L8" s="15" t="s">
        <v>21</v>
      </c>
      <c r="M8" s="15" t="s">
        <v>23</v>
      </c>
      <c r="N8" s="15" t="s">
        <v>22</v>
      </c>
      <c r="O8" s="19" t="s">
        <v>26</v>
      </c>
      <c r="P8" s="16"/>
    </row>
    <row r="9" ht="14.25" customHeight="1">
      <c r="A9" s="11">
        <v>1.0</v>
      </c>
      <c r="B9" s="20" t="s">
        <v>564</v>
      </c>
      <c r="C9" s="22">
        <v>23.0</v>
      </c>
      <c r="D9" s="21">
        <v>7.0</v>
      </c>
      <c r="E9" s="21">
        <v>8.0</v>
      </c>
      <c r="F9" s="28">
        <v>9.0</v>
      </c>
      <c r="G9" s="21"/>
      <c r="H9" s="21"/>
      <c r="I9" s="21"/>
      <c r="J9" s="21"/>
      <c r="K9" s="21"/>
      <c r="L9" s="21"/>
      <c r="M9" s="21"/>
      <c r="N9" s="21"/>
      <c r="O9" s="11">
        <f t="shared" ref="O9:O38" si="1">SUM(D9:N9)</f>
        <v>24</v>
      </c>
      <c r="P9" s="23" t="str">
        <f t="shared" ref="P9:P38" si="2">IF(COUNTA(D9:M9)&gt;=($P$6-2),"Series Eligible","")</f>
        <v>Series Eligible</v>
      </c>
    </row>
    <row r="10" ht="14.25" customHeight="1">
      <c r="A10" s="11">
        <v>2.0</v>
      </c>
      <c r="B10" s="20" t="s">
        <v>478</v>
      </c>
      <c r="C10" s="22">
        <v>412.0</v>
      </c>
      <c r="D10" s="21">
        <v>13.0</v>
      </c>
      <c r="E10" s="21">
        <v>11.0</v>
      </c>
      <c r="F10" s="28">
        <v>16.0</v>
      </c>
      <c r="G10" s="21"/>
      <c r="H10" s="21"/>
      <c r="I10" s="21"/>
      <c r="J10" s="21"/>
      <c r="K10" s="21"/>
      <c r="L10" s="21"/>
      <c r="M10" s="21"/>
      <c r="N10" s="21"/>
      <c r="O10" s="11">
        <f t="shared" si="1"/>
        <v>40</v>
      </c>
      <c r="P10" s="23" t="str">
        <f t="shared" si="2"/>
        <v>Series Eligible</v>
      </c>
    </row>
    <row r="11" ht="14.25" customHeight="1">
      <c r="A11" s="11">
        <v>3.0</v>
      </c>
      <c r="B11" s="20" t="s">
        <v>565</v>
      </c>
      <c r="C11" s="22" t="s">
        <v>566</v>
      </c>
      <c r="D11" s="21">
        <v>6.0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11">
        <f t="shared" si="1"/>
        <v>6</v>
      </c>
      <c r="P11" s="23" t="str">
        <f t="shared" si="2"/>
        <v>Series Eligible</v>
      </c>
    </row>
    <row r="12" ht="14.25" customHeight="1">
      <c r="A12" s="11">
        <v>4.0</v>
      </c>
      <c r="B12" s="20" t="s">
        <v>567</v>
      </c>
      <c r="C12" s="22">
        <v>63.0</v>
      </c>
      <c r="D12" s="21"/>
      <c r="E12" s="21">
        <v>20.0</v>
      </c>
      <c r="F12" s="21"/>
      <c r="G12" s="21"/>
      <c r="H12" s="21"/>
      <c r="I12" s="21"/>
      <c r="J12" s="21"/>
      <c r="K12" s="21"/>
      <c r="L12" s="21"/>
      <c r="M12" s="21"/>
      <c r="N12" s="21"/>
      <c r="O12" s="11">
        <f t="shared" si="1"/>
        <v>20</v>
      </c>
      <c r="P12" s="23" t="str">
        <f t="shared" si="2"/>
        <v>Series Eligible</v>
      </c>
    </row>
    <row r="13" ht="14.25" customHeight="1">
      <c r="A13" s="11">
        <v>5.0</v>
      </c>
      <c r="B13" s="20" t="s">
        <v>568</v>
      </c>
      <c r="C13" s="22">
        <v>73.0</v>
      </c>
      <c r="D13" s="21">
        <v>11.0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11">
        <f t="shared" si="1"/>
        <v>11</v>
      </c>
      <c r="P13" s="23" t="str">
        <f t="shared" si="2"/>
        <v>Series Eligible</v>
      </c>
    </row>
    <row r="14" ht="14.25" customHeight="1">
      <c r="A14" s="11">
        <v>6.0</v>
      </c>
      <c r="B14" s="31" t="s">
        <v>569</v>
      </c>
      <c r="C14" s="59" t="s">
        <v>570</v>
      </c>
      <c r="D14" s="21"/>
      <c r="E14" s="21"/>
      <c r="F14" s="28">
        <v>20.0</v>
      </c>
      <c r="G14" s="21"/>
      <c r="H14" s="21"/>
      <c r="I14" s="21"/>
      <c r="J14" s="21"/>
      <c r="K14" s="21"/>
      <c r="L14" s="21"/>
      <c r="M14" s="21"/>
      <c r="N14" s="21"/>
      <c r="O14" s="11">
        <f t="shared" si="1"/>
        <v>20</v>
      </c>
      <c r="P14" s="23" t="str">
        <f t="shared" si="2"/>
        <v>Series Eligible</v>
      </c>
    </row>
    <row r="15" ht="14.25" customHeight="1">
      <c r="A15" s="11">
        <v>7.0</v>
      </c>
      <c r="B15" s="20" t="s">
        <v>485</v>
      </c>
      <c r="C15" s="22">
        <v>25.0</v>
      </c>
      <c r="D15" s="21">
        <v>8.0</v>
      </c>
      <c r="E15" s="21">
        <v>9.0</v>
      </c>
      <c r="F15" s="28">
        <v>10.0</v>
      </c>
      <c r="G15" s="21"/>
      <c r="H15" s="21"/>
      <c r="I15" s="21"/>
      <c r="J15" s="21"/>
      <c r="K15" s="21"/>
      <c r="L15" s="21"/>
      <c r="M15" s="21"/>
      <c r="N15" s="21"/>
      <c r="O15" s="11">
        <f t="shared" si="1"/>
        <v>27</v>
      </c>
      <c r="P15" s="23" t="str">
        <f t="shared" si="2"/>
        <v>Series Eligible</v>
      </c>
    </row>
    <row r="16" ht="14.25" customHeight="1">
      <c r="A16" s="11">
        <v>8.0</v>
      </c>
      <c r="B16" s="20" t="s">
        <v>419</v>
      </c>
      <c r="C16" s="22" t="s">
        <v>571</v>
      </c>
      <c r="D16" s="21"/>
      <c r="E16" s="21">
        <v>10.0</v>
      </c>
      <c r="F16" s="21"/>
      <c r="G16" s="21"/>
      <c r="H16" s="21"/>
      <c r="I16" s="21"/>
      <c r="J16" s="21"/>
      <c r="K16" s="21"/>
      <c r="L16" s="21"/>
      <c r="M16" s="21"/>
      <c r="N16" s="21"/>
      <c r="O16" s="11">
        <f t="shared" si="1"/>
        <v>10</v>
      </c>
      <c r="P16" s="23" t="str">
        <f t="shared" si="2"/>
        <v>Series Eligible</v>
      </c>
    </row>
    <row r="17" ht="14.25" customHeight="1">
      <c r="A17" s="11">
        <v>9.0</v>
      </c>
      <c r="B17" s="20" t="s">
        <v>491</v>
      </c>
      <c r="C17" s="22">
        <v>397.0</v>
      </c>
      <c r="D17" s="21"/>
      <c r="E17" s="21">
        <v>7.0</v>
      </c>
      <c r="F17" s="28">
        <v>8.0</v>
      </c>
      <c r="G17" s="21"/>
      <c r="H17" s="21"/>
      <c r="I17" s="21"/>
      <c r="J17" s="21"/>
      <c r="K17" s="21"/>
      <c r="L17" s="21"/>
      <c r="M17" s="21"/>
      <c r="N17" s="21"/>
      <c r="O17" s="11">
        <f t="shared" si="1"/>
        <v>15</v>
      </c>
      <c r="P17" s="23" t="str">
        <f t="shared" si="2"/>
        <v>Series Eligible</v>
      </c>
    </row>
    <row r="18" ht="14.25" customHeight="1">
      <c r="A18" s="11">
        <v>10.0</v>
      </c>
      <c r="B18" s="20" t="s">
        <v>572</v>
      </c>
      <c r="C18" s="22">
        <v>226.0</v>
      </c>
      <c r="D18" s="21">
        <v>9.0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11">
        <f t="shared" si="1"/>
        <v>9</v>
      </c>
      <c r="P18" s="23" t="str">
        <f t="shared" si="2"/>
        <v>Series Eligible</v>
      </c>
    </row>
    <row r="19" ht="14.25" customHeight="1">
      <c r="A19" s="11">
        <v>11.0</v>
      </c>
      <c r="B19" s="20" t="s">
        <v>472</v>
      </c>
      <c r="C19" s="22">
        <v>338.0</v>
      </c>
      <c r="D19" s="81" t="s">
        <v>302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11">
        <f t="shared" si="1"/>
        <v>0</v>
      </c>
      <c r="P19" s="23" t="str">
        <f t="shared" si="2"/>
        <v>Series Eligible</v>
      </c>
    </row>
    <row r="20" ht="14.25" customHeight="1">
      <c r="A20" s="11">
        <v>12.0</v>
      </c>
      <c r="B20" s="20" t="s">
        <v>573</v>
      </c>
      <c r="C20" s="22">
        <v>18.0</v>
      </c>
      <c r="D20" s="21">
        <v>10.0</v>
      </c>
      <c r="E20" s="21">
        <v>16.0</v>
      </c>
      <c r="F20" s="28">
        <v>11.0</v>
      </c>
      <c r="G20" s="21"/>
      <c r="H20" s="21"/>
      <c r="I20" s="21"/>
      <c r="J20" s="21"/>
      <c r="K20" s="21"/>
      <c r="L20" s="21"/>
      <c r="M20" s="21"/>
      <c r="N20" s="21"/>
      <c r="O20" s="11">
        <f t="shared" si="1"/>
        <v>37</v>
      </c>
      <c r="P20" s="23" t="str">
        <f t="shared" si="2"/>
        <v>Series Eligible</v>
      </c>
    </row>
    <row r="21" ht="14.25" customHeight="1">
      <c r="A21" s="11">
        <v>13.0</v>
      </c>
      <c r="B21" s="20" t="s">
        <v>574</v>
      </c>
      <c r="C21" s="22">
        <v>235.0</v>
      </c>
      <c r="D21" s="21">
        <v>16.0</v>
      </c>
      <c r="E21" s="21">
        <v>13.0</v>
      </c>
      <c r="F21" s="28">
        <v>13.0</v>
      </c>
      <c r="G21" s="21"/>
      <c r="H21" s="21"/>
      <c r="I21" s="21"/>
      <c r="J21" s="21"/>
      <c r="K21" s="21"/>
      <c r="L21" s="21"/>
      <c r="M21" s="21"/>
      <c r="N21" s="21"/>
      <c r="O21" s="11">
        <f t="shared" si="1"/>
        <v>42</v>
      </c>
      <c r="P21" s="23" t="str">
        <f t="shared" si="2"/>
        <v>Series Eligible</v>
      </c>
    </row>
    <row r="22" ht="14.25" customHeight="1">
      <c r="A22" s="11">
        <v>14.0</v>
      </c>
      <c r="B22" s="20"/>
      <c r="C22" s="22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11">
        <f t="shared" si="1"/>
        <v>0</v>
      </c>
      <c r="P22" s="23" t="str">
        <f t="shared" si="2"/>
        <v/>
      </c>
    </row>
    <row r="23" ht="14.25" customHeight="1">
      <c r="A23" s="11">
        <v>15.0</v>
      </c>
      <c r="B23" s="20"/>
      <c r="C23" s="22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11">
        <f t="shared" si="1"/>
        <v>0</v>
      </c>
      <c r="P23" s="23" t="str">
        <f t="shared" si="2"/>
        <v/>
      </c>
    </row>
    <row r="24" ht="14.25" customHeight="1">
      <c r="A24" s="11">
        <v>16.0</v>
      </c>
      <c r="B24" s="20"/>
      <c r="C24" s="22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11">
        <f t="shared" si="1"/>
        <v>0</v>
      </c>
      <c r="P24" s="23" t="str">
        <f t="shared" si="2"/>
        <v/>
      </c>
    </row>
    <row r="25" ht="14.25" customHeight="1">
      <c r="A25" s="11">
        <v>17.0</v>
      </c>
      <c r="B25" s="20"/>
      <c r="C25" s="22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11">
        <f t="shared" si="1"/>
        <v>0</v>
      </c>
      <c r="P25" s="23" t="str">
        <f t="shared" si="2"/>
        <v/>
      </c>
    </row>
    <row r="26" ht="14.25" customHeight="1">
      <c r="A26" s="11">
        <v>18.0</v>
      </c>
      <c r="B26" s="20"/>
      <c r="C26" s="22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11">
        <f t="shared" si="1"/>
        <v>0</v>
      </c>
      <c r="P26" s="23" t="str">
        <f t="shared" si="2"/>
        <v/>
      </c>
    </row>
    <row r="27" ht="14.25" customHeight="1">
      <c r="A27" s="11">
        <v>19.0</v>
      </c>
      <c r="B27" s="20"/>
      <c r="C27" s="22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11">
        <f t="shared" si="1"/>
        <v>0</v>
      </c>
      <c r="P27" s="23" t="str">
        <f t="shared" si="2"/>
        <v/>
      </c>
    </row>
    <row r="28" ht="14.25" customHeight="1">
      <c r="A28" s="11">
        <v>20.0</v>
      </c>
      <c r="B28" s="20"/>
      <c r="C28" s="22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11">
        <f t="shared" si="1"/>
        <v>0</v>
      </c>
      <c r="P28" s="23" t="str">
        <f t="shared" si="2"/>
        <v/>
      </c>
    </row>
    <row r="29" ht="14.25" customHeight="1">
      <c r="A29" s="11">
        <v>21.0</v>
      </c>
      <c r="B29" s="20"/>
      <c r="C29" s="22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11">
        <f t="shared" si="1"/>
        <v>0</v>
      </c>
      <c r="P29" s="23" t="str">
        <f t="shared" si="2"/>
        <v/>
      </c>
    </row>
    <row r="30" ht="14.25" customHeight="1">
      <c r="A30" s="11">
        <v>22.0</v>
      </c>
      <c r="B30" s="20"/>
      <c r="C30" s="22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11">
        <f t="shared" si="1"/>
        <v>0</v>
      </c>
      <c r="P30" s="23" t="str">
        <f t="shared" si="2"/>
        <v/>
      </c>
    </row>
    <row r="31" ht="14.25" customHeight="1">
      <c r="A31" s="11">
        <v>23.0</v>
      </c>
      <c r="B31" s="20"/>
      <c r="C31" s="22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11">
        <f t="shared" si="1"/>
        <v>0</v>
      </c>
      <c r="P31" s="23" t="str">
        <f t="shared" si="2"/>
        <v/>
      </c>
    </row>
    <row r="32" ht="14.25" customHeight="1">
      <c r="A32" s="11">
        <v>24.0</v>
      </c>
      <c r="B32" s="20"/>
      <c r="C32" s="22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11">
        <f t="shared" si="1"/>
        <v>0</v>
      </c>
      <c r="P32" s="23" t="str">
        <f t="shared" si="2"/>
        <v/>
      </c>
    </row>
    <row r="33" ht="14.25" customHeight="1">
      <c r="A33" s="11">
        <v>25.0</v>
      </c>
      <c r="B33" s="20"/>
      <c r="C33" s="22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11">
        <f t="shared" si="1"/>
        <v>0</v>
      </c>
      <c r="P33" s="23" t="str">
        <f t="shared" si="2"/>
        <v/>
      </c>
    </row>
    <row r="34" ht="14.25" customHeight="1">
      <c r="A34" s="11">
        <v>26.0</v>
      </c>
      <c r="B34" s="20"/>
      <c r="C34" s="22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11">
        <f t="shared" si="1"/>
        <v>0</v>
      </c>
      <c r="P34" s="23" t="str">
        <f t="shared" si="2"/>
        <v/>
      </c>
    </row>
    <row r="35" ht="14.25" customHeight="1">
      <c r="A35" s="11">
        <v>27.0</v>
      </c>
      <c r="B35" s="20"/>
      <c r="C35" s="22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11">
        <f t="shared" si="1"/>
        <v>0</v>
      </c>
      <c r="P35" s="23" t="str">
        <f t="shared" si="2"/>
        <v/>
      </c>
    </row>
    <row r="36" ht="14.25" customHeight="1">
      <c r="A36" s="11">
        <v>28.0</v>
      </c>
      <c r="B36" s="20"/>
      <c r="C36" s="22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11">
        <f t="shared" si="1"/>
        <v>0</v>
      </c>
      <c r="P36" s="23" t="str">
        <f t="shared" si="2"/>
        <v/>
      </c>
    </row>
    <row r="37" ht="14.25" customHeight="1">
      <c r="A37" s="11">
        <v>29.0</v>
      </c>
      <c r="B37" s="20"/>
      <c r="C37" s="22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11">
        <f t="shared" si="1"/>
        <v>0</v>
      </c>
      <c r="P37" s="23" t="str">
        <f t="shared" si="2"/>
        <v/>
      </c>
    </row>
    <row r="38" ht="14.25" customHeight="1">
      <c r="A38" s="11">
        <v>30.0</v>
      </c>
      <c r="B38" s="20"/>
      <c r="C38" s="22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11">
        <f t="shared" si="1"/>
        <v>0</v>
      </c>
      <c r="P38" s="23" t="str">
        <f t="shared" si="2"/>
        <v/>
      </c>
    </row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:O1"/>
    <mergeCell ref="A2:O2"/>
    <mergeCell ref="A4:O4"/>
    <mergeCell ref="P4:P5"/>
    <mergeCell ref="A5:O5"/>
    <mergeCell ref="P6:P8"/>
  </mergeCells>
  <conditionalFormatting sqref="P1:P3 P9:P38">
    <cfRule type="notContainsBlanks" dxfId="0" priority="1">
      <formula>LEN(TRIM(P1))&gt;0</formula>
    </cfRule>
  </conditionalFormatting>
  <printOptions/>
  <pageMargins bottom="0.75" footer="0.0" header="0.0" left="0.7" right="0.7" top="0.75"/>
  <pageSetup orientation="landscape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4.0"/>
    <col customWidth="1" min="3" max="15" width="8.71"/>
    <col customWidth="1" min="16" max="16" width="11.71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ht="14.25" customHeight="1">
      <c r="A2" s="4" t="s">
        <v>575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14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>
      <c r="A4" s="7" t="s">
        <v>576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8" t="s">
        <v>3</v>
      </c>
    </row>
    <row r="5" ht="14.25" customHeight="1">
      <c r="A5" s="9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ht="14.25" customHeight="1">
      <c r="A6" s="10"/>
      <c r="B6" s="10"/>
      <c r="C6" s="11"/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2" t="s">
        <v>15</v>
      </c>
      <c r="O6" s="12" t="s">
        <v>16</v>
      </c>
      <c r="P6" s="25">
        <v>3.0</v>
      </c>
    </row>
    <row r="7" ht="14.25" customHeight="1">
      <c r="A7" s="10"/>
      <c r="B7" s="10"/>
      <c r="C7" s="11"/>
      <c r="D7" s="14">
        <v>45368.0</v>
      </c>
      <c r="E7" s="14">
        <v>45382.0</v>
      </c>
      <c r="F7" s="14">
        <v>45396.0</v>
      </c>
      <c r="G7" s="14">
        <v>45424.0</v>
      </c>
      <c r="H7" s="14">
        <v>45452.0</v>
      </c>
      <c r="I7" s="14">
        <v>45472.0</v>
      </c>
      <c r="J7" s="14">
        <v>45543.0</v>
      </c>
      <c r="K7" s="14">
        <v>45557.0</v>
      </c>
      <c r="L7" s="14">
        <v>45571.0</v>
      </c>
      <c r="M7" s="14">
        <v>45585.0</v>
      </c>
      <c r="N7" s="14">
        <v>45606.0</v>
      </c>
      <c r="O7" s="15" t="s">
        <v>17</v>
      </c>
      <c r="P7" s="16"/>
    </row>
    <row r="8" ht="14.25" customHeight="1">
      <c r="A8" s="17" t="s">
        <v>18</v>
      </c>
      <c r="B8" s="10" t="s">
        <v>19</v>
      </c>
      <c r="C8" s="24" t="s">
        <v>20</v>
      </c>
      <c r="D8" s="15" t="s">
        <v>21</v>
      </c>
      <c r="E8" s="15" t="s">
        <v>22</v>
      </c>
      <c r="F8" s="15" t="s">
        <v>23</v>
      </c>
      <c r="G8" s="15" t="s">
        <v>22</v>
      </c>
      <c r="H8" s="15" t="s">
        <v>21</v>
      </c>
      <c r="I8" s="15" t="s">
        <v>24</v>
      </c>
      <c r="J8" s="15" t="s">
        <v>21</v>
      </c>
      <c r="K8" s="15" t="s">
        <v>25</v>
      </c>
      <c r="L8" s="15" t="s">
        <v>21</v>
      </c>
      <c r="M8" s="15" t="s">
        <v>23</v>
      </c>
      <c r="N8" s="15" t="s">
        <v>22</v>
      </c>
      <c r="O8" s="19" t="s">
        <v>26</v>
      </c>
      <c r="P8" s="16"/>
    </row>
    <row r="9" ht="14.25" customHeight="1">
      <c r="A9" s="11">
        <v>1.0</v>
      </c>
      <c r="B9" s="20" t="s">
        <v>461</v>
      </c>
      <c r="C9" s="22">
        <v>594.0</v>
      </c>
      <c r="D9" s="21">
        <v>20.0</v>
      </c>
      <c r="E9" s="21">
        <v>20.0</v>
      </c>
      <c r="F9" s="28">
        <v>20.0</v>
      </c>
      <c r="G9" s="21"/>
      <c r="H9" s="21"/>
      <c r="I9" s="21"/>
      <c r="J9" s="21"/>
      <c r="K9" s="21"/>
      <c r="L9" s="21"/>
      <c r="M9" s="21"/>
      <c r="N9" s="21"/>
      <c r="O9" s="11">
        <f t="shared" ref="O9:O38" si="1">SUM(D9:N9)</f>
        <v>60</v>
      </c>
      <c r="P9" s="23" t="str">
        <f t="shared" ref="P9:P38" si="2">IF(COUNTA(D9:M9)&gt;=($P$6-2),"Series Eligible","")</f>
        <v>Series Eligible</v>
      </c>
    </row>
    <row r="10" ht="14.25" customHeight="1">
      <c r="A10" s="11">
        <v>2.0</v>
      </c>
      <c r="B10" s="20" t="s">
        <v>540</v>
      </c>
      <c r="C10" s="22">
        <v>525.0</v>
      </c>
      <c r="D10" s="21">
        <v>13.0</v>
      </c>
      <c r="E10" s="21">
        <v>16.0</v>
      </c>
      <c r="F10" s="28">
        <v>16.0</v>
      </c>
      <c r="G10" s="21"/>
      <c r="H10" s="21"/>
      <c r="I10" s="21"/>
      <c r="J10" s="21"/>
      <c r="K10" s="21"/>
      <c r="L10" s="21"/>
      <c r="M10" s="21"/>
      <c r="N10" s="21"/>
      <c r="O10" s="11">
        <f t="shared" si="1"/>
        <v>45</v>
      </c>
      <c r="P10" s="23" t="str">
        <f t="shared" si="2"/>
        <v>Series Eligible</v>
      </c>
    </row>
    <row r="11" ht="14.25" customHeight="1">
      <c r="A11" s="11">
        <v>3.0</v>
      </c>
      <c r="B11" s="20" t="s">
        <v>577</v>
      </c>
      <c r="C11" s="22">
        <v>213.0</v>
      </c>
      <c r="D11" s="21">
        <v>16.0</v>
      </c>
      <c r="E11" s="21">
        <v>13.0</v>
      </c>
      <c r="F11" s="28">
        <v>13.0</v>
      </c>
      <c r="G11" s="21"/>
      <c r="H11" s="21"/>
      <c r="I11" s="21"/>
      <c r="J11" s="21"/>
      <c r="K11" s="21"/>
      <c r="L11" s="21"/>
      <c r="M11" s="21"/>
      <c r="N11" s="21"/>
      <c r="O11" s="11">
        <f t="shared" si="1"/>
        <v>42</v>
      </c>
      <c r="P11" s="23" t="str">
        <f t="shared" si="2"/>
        <v>Series Eligible</v>
      </c>
    </row>
    <row r="12" ht="14.25" customHeight="1">
      <c r="A12" s="11">
        <v>4.0</v>
      </c>
      <c r="B12" s="20" t="s">
        <v>472</v>
      </c>
      <c r="C12" s="22">
        <v>338.0</v>
      </c>
      <c r="D12" s="81">
        <v>20.0</v>
      </c>
      <c r="E12" s="21"/>
      <c r="F12" s="28">
        <v>10.0</v>
      </c>
      <c r="G12" s="21"/>
      <c r="H12" s="21"/>
      <c r="I12" s="21"/>
      <c r="J12" s="21"/>
      <c r="K12" s="21"/>
      <c r="L12" s="21"/>
      <c r="M12" s="21"/>
      <c r="N12" s="21"/>
      <c r="O12" s="11">
        <f t="shared" si="1"/>
        <v>30</v>
      </c>
      <c r="P12" s="23" t="str">
        <f t="shared" si="2"/>
        <v>Series Eligible</v>
      </c>
    </row>
    <row r="13" ht="14.25" customHeight="1">
      <c r="A13" s="11">
        <v>5.0</v>
      </c>
      <c r="B13" s="20" t="s">
        <v>578</v>
      </c>
      <c r="C13" s="22">
        <v>963.0</v>
      </c>
      <c r="D13" s="21">
        <v>11.0</v>
      </c>
      <c r="E13" s="21">
        <v>11.0</v>
      </c>
      <c r="F13" s="21"/>
      <c r="G13" s="21"/>
      <c r="H13" s="21"/>
      <c r="I13" s="21"/>
      <c r="J13" s="21"/>
      <c r="K13" s="21"/>
      <c r="L13" s="21"/>
      <c r="M13" s="21"/>
      <c r="N13" s="21"/>
      <c r="O13" s="11">
        <f t="shared" si="1"/>
        <v>22</v>
      </c>
      <c r="P13" s="23" t="str">
        <f t="shared" si="2"/>
        <v>Series Eligible</v>
      </c>
    </row>
    <row r="14" ht="14.25" customHeight="1">
      <c r="A14" s="11">
        <v>6.0</v>
      </c>
      <c r="B14" s="20" t="s">
        <v>579</v>
      </c>
      <c r="C14" s="22">
        <v>45.0</v>
      </c>
      <c r="D14" s="21">
        <v>10.0</v>
      </c>
      <c r="E14" s="21">
        <v>10.0</v>
      </c>
      <c r="F14" s="21"/>
      <c r="G14" s="21"/>
      <c r="H14" s="21"/>
      <c r="I14" s="21"/>
      <c r="J14" s="21"/>
      <c r="K14" s="21"/>
      <c r="L14" s="21"/>
      <c r="M14" s="21"/>
      <c r="N14" s="21"/>
      <c r="O14" s="11">
        <f t="shared" si="1"/>
        <v>20</v>
      </c>
      <c r="P14" s="23" t="str">
        <f t="shared" si="2"/>
        <v>Series Eligible</v>
      </c>
    </row>
    <row r="15" ht="14.25" customHeight="1">
      <c r="A15" s="11">
        <v>7.0</v>
      </c>
      <c r="B15" s="20" t="s">
        <v>543</v>
      </c>
      <c r="C15" s="22">
        <v>221.0</v>
      </c>
      <c r="D15" s="21">
        <v>8.0</v>
      </c>
      <c r="E15" s="21"/>
      <c r="F15" s="28">
        <v>11.0</v>
      </c>
      <c r="G15" s="21"/>
      <c r="H15" s="21"/>
      <c r="I15" s="21"/>
      <c r="J15" s="21"/>
      <c r="K15" s="21"/>
      <c r="L15" s="21"/>
      <c r="M15" s="21"/>
      <c r="N15" s="21"/>
      <c r="O15" s="11">
        <f t="shared" si="1"/>
        <v>19</v>
      </c>
      <c r="P15" s="23" t="str">
        <f t="shared" si="2"/>
        <v>Series Eligible</v>
      </c>
    </row>
    <row r="16" ht="14.25" customHeight="1">
      <c r="A16" s="11">
        <v>8.0</v>
      </c>
      <c r="B16" s="20" t="s">
        <v>580</v>
      </c>
      <c r="C16" s="22">
        <v>412.0</v>
      </c>
      <c r="D16" s="21">
        <v>9.0</v>
      </c>
      <c r="E16" s="21"/>
      <c r="F16" s="28">
        <v>9.0</v>
      </c>
      <c r="G16" s="21"/>
      <c r="H16" s="21"/>
      <c r="I16" s="21"/>
      <c r="J16" s="21"/>
      <c r="K16" s="21"/>
      <c r="L16" s="21"/>
      <c r="M16" s="21"/>
      <c r="N16" s="21"/>
      <c r="O16" s="11">
        <f t="shared" si="1"/>
        <v>18</v>
      </c>
      <c r="P16" s="23" t="str">
        <f t="shared" si="2"/>
        <v>Series Eligible</v>
      </c>
    </row>
    <row r="17" ht="14.25" customHeight="1">
      <c r="A17" s="11">
        <v>9.0</v>
      </c>
      <c r="B17" s="20"/>
      <c r="C17" s="22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11">
        <f t="shared" si="1"/>
        <v>0</v>
      </c>
      <c r="P17" s="23" t="str">
        <f t="shared" si="2"/>
        <v/>
      </c>
    </row>
    <row r="18" ht="14.25" customHeight="1">
      <c r="A18" s="11">
        <v>10.0</v>
      </c>
      <c r="B18" s="20"/>
      <c r="C18" s="22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11">
        <f t="shared" si="1"/>
        <v>0</v>
      </c>
      <c r="P18" s="23" t="str">
        <f t="shared" si="2"/>
        <v/>
      </c>
    </row>
    <row r="19" ht="14.25" customHeight="1">
      <c r="A19" s="11">
        <v>11.0</v>
      </c>
      <c r="B19" s="20"/>
      <c r="C19" s="22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11">
        <f t="shared" si="1"/>
        <v>0</v>
      </c>
      <c r="P19" s="23" t="str">
        <f t="shared" si="2"/>
        <v/>
      </c>
    </row>
    <row r="20" ht="14.25" customHeight="1">
      <c r="A20" s="11">
        <v>12.0</v>
      </c>
      <c r="B20" s="20"/>
      <c r="C20" s="22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11">
        <f t="shared" si="1"/>
        <v>0</v>
      </c>
      <c r="P20" s="23" t="str">
        <f t="shared" si="2"/>
        <v/>
      </c>
    </row>
    <row r="21" ht="14.25" customHeight="1">
      <c r="A21" s="11">
        <v>13.0</v>
      </c>
      <c r="B21" s="20"/>
      <c r="C21" s="22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11">
        <f t="shared" si="1"/>
        <v>0</v>
      </c>
      <c r="P21" s="23" t="str">
        <f t="shared" si="2"/>
        <v/>
      </c>
    </row>
    <row r="22" ht="14.25" customHeight="1">
      <c r="A22" s="11">
        <v>14.0</v>
      </c>
      <c r="B22" s="20"/>
      <c r="C22" s="22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11">
        <f t="shared" si="1"/>
        <v>0</v>
      </c>
      <c r="P22" s="23" t="str">
        <f t="shared" si="2"/>
        <v/>
      </c>
    </row>
    <row r="23" ht="14.25" customHeight="1">
      <c r="A23" s="11">
        <v>15.0</v>
      </c>
      <c r="B23" s="20"/>
      <c r="C23" s="22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11">
        <f t="shared" si="1"/>
        <v>0</v>
      </c>
      <c r="P23" s="23" t="str">
        <f t="shared" si="2"/>
        <v/>
      </c>
    </row>
    <row r="24" ht="14.25" customHeight="1">
      <c r="A24" s="11">
        <v>16.0</v>
      </c>
      <c r="B24" s="20"/>
      <c r="C24" s="22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11">
        <f t="shared" si="1"/>
        <v>0</v>
      </c>
      <c r="P24" s="23" t="str">
        <f t="shared" si="2"/>
        <v/>
      </c>
    </row>
    <row r="25" ht="14.25" customHeight="1">
      <c r="A25" s="11">
        <v>17.0</v>
      </c>
      <c r="B25" s="20"/>
      <c r="C25" s="22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11">
        <f t="shared" si="1"/>
        <v>0</v>
      </c>
      <c r="P25" s="23" t="str">
        <f t="shared" si="2"/>
        <v/>
      </c>
    </row>
    <row r="26" ht="14.25" customHeight="1">
      <c r="A26" s="11">
        <v>18.0</v>
      </c>
      <c r="B26" s="20"/>
      <c r="C26" s="22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11">
        <f t="shared" si="1"/>
        <v>0</v>
      </c>
      <c r="P26" s="23" t="str">
        <f t="shared" si="2"/>
        <v/>
      </c>
    </row>
    <row r="27" ht="14.25" customHeight="1">
      <c r="A27" s="11">
        <v>19.0</v>
      </c>
      <c r="B27" s="20"/>
      <c r="C27" s="22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11">
        <f t="shared" si="1"/>
        <v>0</v>
      </c>
      <c r="P27" s="23" t="str">
        <f t="shared" si="2"/>
        <v/>
      </c>
    </row>
    <row r="28" ht="14.25" customHeight="1">
      <c r="A28" s="11">
        <v>20.0</v>
      </c>
      <c r="B28" s="20"/>
      <c r="C28" s="22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11">
        <f t="shared" si="1"/>
        <v>0</v>
      </c>
      <c r="P28" s="23" t="str">
        <f t="shared" si="2"/>
        <v/>
      </c>
    </row>
    <row r="29" ht="14.25" customHeight="1">
      <c r="A29" s="11">
        <v>21.0</v>
      </c>
      <c r="B29" s="20"/>
      <c r="C29" s="22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11">
        <f t="shared" si="1"/>
        <v>0</v>
      </c>
      <c r="P29" s="23" t="str">
        <f t="shared" si="2"/>
        <v/>
      </c>
    </row>
    <row r="30" ht="14.25" customHeight="1">
      <c r="A30" s="11">
        <v>22.0</v>
      </c>
      <c r="B30" s="20"/>
      <c r="C30" s="22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11">
        <f t="shared" si="1"/>
        <v>0</v>
      </c>
      <c r="P30" s="23" t="str">
        <f t="shared" si="2"/>
        <v/>
      </c>
    </row>
    <row r="31" ht="14.25" customHeight="1">
      <c r="A31" s="11">
        <v>23.0</v>
      </c>
      <c r="B31" s="20"/>
      <c r="C31" s="22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11">
        <f t="shared" si="1"/>
        <v>0</v>
      </c>
      <c r="P31" s="23" t="str">
        <f t="shared" si="2"/>
        <v/>
      </c>
    </row>
    <row r="32" ht="14.25" customHeight="1">
      <c r="A32" s="11">
        <v>24.0</v>
      </c>
      <c r="B32" s="20"/>
      <c r="C32" s="22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11">
        <f t="shared" si="1"/>
        <v>0</v>
      </c>
      <c r="P32" s="23" t="str">
        <f t="shared" si="2"/>
        <v/>
      </c>
    </row>
    <row r="33" ht="14.25" customHeight="1">
      <c r="A33" s="11">
        <v>25.0</v>
      </c>
      <c r="B33" s="20"/>
      <c r="C33" s="22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11">
        <f t="shared" si="1"/>
        <v>0</v>
      </c>
      <c r="P33" s="23" t="str">
        <f t="shared" si="2"/>
        <v/>
      </c>
    </row>
    <row r="34" ht="14.25" customHeight="1">
      <c r="A34" s="11">
        <v>26.0</v>
      </c>
      <c r="B34" s="20"/>
      <c r="C34" s="22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11">
        <f t="shared" si="1"/>
        <v>0</v>
      </c>
      <c r="P34" s="23" t="str">
        <f t="shared" si="2"/>
        <v/>
      </c>
    </row>
    <row r="35" ht="14.25" customHeight="1">
      <c r="A35" s="11">
        <v>27.0</v>
      </c>
      <c r="B35" s="20"/>
      <c r="C35" s="22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11">
        <f t="shared" si="1"/>
        <v>0</v>
      </c>
      <c r="P35" s="23" t="str">
        <f t="shared" si="2"/>
        <v/>
      </c>
    </row>
    <row r="36" ht="14.25" customHeight="1">
      <c r="A36" s="11">
        <v>28.0</v>
      </c>
      <c r="B36" s="20"/>
      <c r="C36" s="22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11">
        <f t="shared" si="1"/>
        <v>0</v>
      </c>
      <c r="P36" s="23" t="str">
        <f t="shared" si="2"/>
        <v/>
      </c>
    </row>
    <row r="37" ht="14.25" customHeight="1">
      <c r="A37" s="11">
        <v>29.0</v>
      </c>
      <c r="B37" s="20"/>
      <c r="C37" s="22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11">
        <f t="shared" si="1"/>
        <v>0</v>
      </c>
      <c r="P37" s="23" t="str">
        <f t="shared" si="2"/>
        <v/>
      </c>
    </row>
    <row r="38" ht="14.25" customHeight="1">
      <c r="A38" s="11">
        <v>30.0</v>
      </c>
      <c r="B38" s="20"/>
      <c r="C38" s="22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11">
        <f t="shared" si="1"/>
        <v>0</v>
      </c>
      <c r="P38" s="23" t="str">
        <f t="shared" si="2"/>
        <v/>
      </c>
    </row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:O1"/>
    <mergeCell ref="A2:O2"/>
    <mergeCell ref="A4:O4"/>
    <mergeCell ref="P4:P5"/>
    <mergeCell ref="A5:O5"/>
    <mergeCell ref="P6:P8"/>
  </mergeCells>
  <conditionalFormatting sqref="P1:P3 P9:P38">
    <cfRule type="notContainsBlanks" dxfId="0" priority="1">
      <formula>LEN(TRIM(P1))&gt;0</formula>
    </cfRule>
  </conditionalFormatting>
  <printOptions/>
  <pageMargins bottom="0.75" footer="0.0" header="0.0" left="0.7" right="0.7" top="0.75"/>
  <pageSetup orientation="landscape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2.57"/>
    <col customWidth="1" min="3" max="10" width="8.71"/>
    <col customWidth="1" min="11" max="11" width="10.71"/>
    <col customWidth="1" min="12" max="15" width="8.71"/>
    <col customWidth="1" min="16" max="16" width="10.57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ht="14.25" customHeight="1">
      <c r="A2" s="4" t="s">
        <v>581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14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>
      <c r="A4" s="7" t="s">
        <v>582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8" t="s">
        <v>3</v>
      </c>
    </row>
    <row r="5" ht="14.25" customHeight="1">
      <c r="A5" s="9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ht="14.25" customHeight="1">
      <c r="A6" s="10"/>
      <c r="B6" s="10"/>
      <c r="C6" s="11"/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2" t="s">
        <v>15</v>
      </c>
      <c r="O6" s="12" t="s">
        <v>16</v>
      </c>
      <c r="P6" s="13">
        <v>2.0</v>
      </c>
    </row>
    <row r="7" ht="14.25" customHeight="1">
      <c r="A7" s="10"/>
      <c r="B7" s="10"/>
      <c r="C7" s="11"/>
      <c r="D7" s="14">
        <v>45368.0</v>
      </c>
      <c r="E7" s="14">
        <v>45382.0</v>
      </c>
      <c r="F7" s="14">
        <v>45396.0</v>
      </c>
      <c r="G7" s="14">
        <v>45424.0</v>
      </c>
      <c r="H7" s="14">
        <v>45452.0</v>
      </c>
      <c r="I7" s="14">
        <v>45472.0</v>
      </c>
      <c r="J7" s="14">
        <v>45543.0</v>
      </c>
      <c r="K7" s="14">
        <v>45557.0</v>
      </c>
      <c r="L7" s="14">
        <v>45571.0</v>
      </c>
      <c r="M7" s="14">
        <v>45585.0</v>
      </c>
      <c r="N7" s="14">
        <v>45606.0</v>
      </c>
      <c r="O7" s="15" t="s">
        <v>17</v>
      </c>
      <c r="P7" s="16"/>
    </row>
    <row r="8" ht="14.25" customHeight="1">
      <c r="A8" s="17" t="s">
        <v>18</v>
      </c>
      <c r="B8" s="17" t="s">
        <v>19</v>
      </c>
      <c r="C8" s="24" t="s">
        <v>20</v>
      </c>
      <c r="D8" s="15" t="s">
        <v>21</v>
      </c>
      <c r="E8" s="15" t="s">
        <v>22</v>
      </c>
      <c r="F8" s="15" t="s">
        <v>23</v>
      </c>
      <c r="G8" s="15" t="s">
        <v>22</v>
      </c>
      <c r="H8" s="15" t="s">
        <v>21</v>
      </c>
      <c r="I8" s="15" t="s">
        <v>24</v>
      </c>
      <c r="J8" s="15" t="s">
        <v>21</v>
      </c>
      <c r="K8" s="15" t="s">
        <v>25</v>
      </c>
      <c r="L8" s="15" t="s">
        <v>21</v>
      </c>
      <c r="M8" s="15" t="s">
        <v>23</v>
      </c>
      <c r="N8" s="15" t="s">
        <v>22</v>
      </c>
      <c r="O8" s="19" t="s">
        <v>26</v>
      </c>
      <c r="P8" s="16"/>
    </row>
    <row r="9" ht="14.25" customHeight="1">
      <c r="A9" s="11">
        <v>1.0</v>
      </c>
      <c r="B9" s="55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11">
        <f t="shared" ref="O9:O38" si="1">SUM(D9:N9)</f>
        <v>0</v>
      </c>
      <c r="P9" s="23" t="str">
        <f t="shared" ref="P9:P38" si="2">IF(COUNTA(D9:M9)&gt;=($P$6-2),"Series Eligible","")</f>
        <v>Series Eligible</v>
      </c>
    </row>
    <row r="10" ht="14.25" customHeight="1">
      <c r="A10" s="11">
        <v>2.0</v>
      </c>
      <c r="B10" s="55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11">
        <f t="shared" si="1"/>
        <v>0</v>
      </c>
      <c r="P10" s="23" t="str">
        <f t="shared" si="2"/>
        <v>Series Eligible</v>
      </c>
    </row>
    <row r="11" ht="14.25" customHeight="1">
      <c r="A11" s="11">
        <v>3.0</v>
      </c>
      <c r="B11" s="55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11">
        <f t="shared" si="1"/>
        <v>0</v>
      </c>
      <c r="P11" s="23" t="str">
        <f t="shared" si="2"/>
        <v>Series Eligible</v>
      </c>
    </row>
    <row r="12" ht="14.25" customHeight="1">
      <c r="A12" s="11">
        <v>4.0</v>
      </c>
      <c r="B12" s="55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11">
        <f t="shared" si="1"/>
        <v>0</v>
      </c>
      <c r="P12" s="23" t="str">
        <f t="shared" si="2"/>
        <v>Series Eligible</v>
      </c>
    </row>
    <row r="13" ht="14.25" customHeight="1">
      <c r="A13" s="11">
        <v>5.0</v>
      </c>
      <c r="B13" s="55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11">
        <f t="shared" si="1"/>
        <v>0</v>
      </c>
      <c r="P13" s="23" t="str">
        <f t="shared" si="2"/>
        <v>Series Eligible</v>
      </c>
    </row>
    <row r="14" ht="14.25" customHeight="1">
      <c r="A14" s="11">
        <v>6.0</v>
      </c>
      <c r="B14" s="55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11">
        <f t="shared" si="1"/>
        <v>0</v>
      </c>
      <c r="P14" s="23" t="str">
        <f t="shared" si="2"/>
        <v>Series Eligible</v>
      </c>
    </row>
    <row r="15" ht="14.25" customHeight="1">
      <c r="A15" s="11">
        <v>7.0</v>
      </c>
      <c r="B15" s="55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11">
        <f t="shared" si="1"/>
        <v>0</v>
      </c>
      <c r="P15" s="23" t="str">
        <f t="shared" si="2"/>
        <v>Series Eligible</v>
      </c>
    </row>
    <row r="16" ht="14.25" customHeight="1">
      <c r="A16" s="11">
        <v>8.0</v>
      </c>
      <c r="B16" s="55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11">
        <f t="shared" si="1"/>
        <v>0</v>
      </c>
      <c r="P16" s="23" t="str">
        <f t="shared" si="2"/>
        <v>Series Eligible</v>
      </c>
    </row>
    <row r="17" ht="14.25" customHeight="1">
      <c r="A17" s="11">
        <v>9.0</v>
      </c>
      <c r="B17" s="55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11">
        <f t="shared" si="1"/>
        <v>0</v>
      </c>
      <c r="P17" s="23" t="str">
        <f t="shared" si="2"/>
        <v>Series Eligible</v>
      </c>
    </row>
    <row r="18" ht="14.25" customHeight="1">
      <c r="A18" s="11">
        <v>10.0</v>
      </c>
      <c r="B18" s="55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11">
        <f t="shared" si="1"/>
        <v>0</v>
      </c>
      <c r="P18" s="23" t="str">
        <f t="shared" si="2"/>
        <v>Series Eligible</v>
      </c>
    </row>
    <row r="19" ht="14.25" customHeight="1">
      <c r="A19" s="11">
        <v>11.0</v>
      </c>
      <c r="B19" s="55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11">
        <f t="shared" si="1"/>
        <v>0</v>
      </c>
      <c r="P19" s="23" t="str">
        <f t="shared" si="2"/>
        <v>Series Eligible</v>
      </c>
    </row>
    <row r="20" ht="14.25" customHeight="1">
      <c r="A20" s="11">
        <v>12.0</v>
      </c>
      <c r="B20" s="55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11">
        <f t="shared" si="1"/>
        <v>0</v>
      </c>
      <c r="P20" s="23" t="str">
        <f t="shared" si="2"/>
        <v>Series Eligible</v>
      </c>
    </row>
    <row r="21" ht="14.25" customHeight="1">
      <c r="A21" s="11">
        <v>13.0</v>
      </c>
      <c r="B21" s="55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11">
        <f t="shared" si="1"/>
        <v>0</v>
      </c>
      <c r="P21" s="23" t="str">
        <f t="shared" si="2"/>
        <v>Series Eligible</v>
      </c>
    </row>
    <row r="22" ht="14.25" customHeight="1">
      <c r="A22" s="11">
        <v>14.0</v>
      </c>
      <c r="B22" s="55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11">
        <f t="shared" si="1"/>
        <v>0</v>
      </c>
      <c r="P22" s="23" t="str">
        <f t="shared" si="2"/>
        <v>Series Eligible</v>
      </c>
    </row>
    <row r="23" ht="14.25" customHeight="1">
      <c r="A23" s="11">
        <v>15.0</v>
      </c>
      <c r="B23" s="55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11">
        <f t="shared" si="1"/>
        <v>0</v>
      </c>
      <c r="P23" s="23" t="str">
        <f t="shared" si="2"/>
        <v>Series Eligible</v>
      </c>
    </row>
    <row r="24" ht="14.25" customHeight="1">
      <c r="A24" s="11">
        <v>16.0</v>
      </c>
      <c r="B24" s="55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11">
        <f t="shared" si="1"/>
        <v>0</v>
      </c>
      <c r="P24" s="23" t="str">
        <f t="shared" si="2"/>
        <v>Series Eligible</v>
      </c>
    </row>
    <row r="25" ht="14.25" customHeight="1">
      <c r="A25" s="11">
        <v>17.0</v>
      </c>
      <c r="B25" s="55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11">
        <f t="shared" si="1"/>
        <v>0</v>
      </c>
      <c r="P25" s="23" t="str">
        <f t="shared" si="2"/>
        <v>Series Eligible</v>
      </c>
    </row>
    <row r="26" ht="14.25" customHeight="1">
      <c r="A26" s="11">
        <v>18.0</v>
      </c>
      <c r="B26" s="55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11">
        <f t="shared" si="1"/>
        <v>0</v>
      </c>
      <c r="P26" s="23" t="str">
        <f t="shared" si="2"/>
        <v>Series Eligible</v>
      </c>
    </row>
    <row r="27" ht="14.25" customHeight="1">
      <c r="A27" s="11">
        <v>19.0</v>
      </c>
      <c r="B27" s="55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11">
        <f t="shared" si="1"/>
        <v>0</v>
      </c>
      <c r="P27" s="23" t="str">
        <f t="shared" si="2"/>
        <v>Series Eligible</v>
      </c>
    </row>
    <row r="28" ht="14.25" customHeight="1">
      <c r="A28" s="11">
        <v>20.0</v>
      </c>
      <c r="B28" s="55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11">
        <f t="shared" si="1"/>
        <v>0</v>
      </c>
      <c r="P28" s="23" t="str">
        <f t="shared" si="2"/>
        <v>Series Eligible</v>
      </c>
    </row>
    <row r="29" ht="14.25" customHeight="1">
      <c r="A29" s="11">
        <v>21.0</v>
      </c>
      <c r="B29" s="5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11">
        <f t="shared" si="1"/>
        <v>0</v>
      </c>
      <c r="P29" s="23" t="str">
        <f t="shared" si="2"/>
        <v>Series Eligible</v>
      </c>
    </row>
    <row r="30" ht="14.25" customHeight="1">
      <c r="A30" s="11">
        <v>22.0</v>
      </c>
      <c r="B30" s="55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11">
        <f t="shared" si="1"/>
        <v>0</v>
      </c>
      <c r="P30" s="23" t="str">
        <f t="shared" si="2"/>
        <v>Series Eligible</v>
      </c>
    </row>
    <row r="31" ht="14.25" customHeight="1">
      <c r="A31" s="11">
        <v>23.0</v>
      </c>
      <c r="B31" s="55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11">
        <f t="shared" si="1"/>
        <v>0</v>
      </c>
      <c r="P31" s="23" t="str">
        <f t="shared" si="2"/>
        <v>Series Eligible</v>
      </c>
    </row>
    <row r="32" ht="14.25" customHeight="1">
      <c r="A32" s="11">
        <v>24.0</v>
      </c>
      <c r="B32" s="55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11">
        <f t="shared" si="1"/>
        <v>0</v>
      </c>
      <c r="P32" s="23" t="str">
        <f t="shared" si="2"/>
        <v>Series Eligible</v>
      </c>
    </row>
    <row r="33" ht="14.25" customHeight="1">
      <c r="A33" s="11">
        <v>25.0</v>
      </c>
      <c r="B33" s="55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11">
        <f t="shared" si="1"/>
        <v>0</v>
      </c>
      <c r="P33" s="23" t="str">
        <f t="shared" si="2"/>
        <v>Series Eligible</v>
      </c>
    </row>
    <row r="34" ht="14.25" customHeight="1">
      <c r="A34" s="11">
        <v>26.0</v>
      </c>
      <c r="B34" s="55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11">
        <f t="shared" si="1"/>
        <v>0</v>
      </c>
      <c r="P34" s="23" t="str">
        <f t="shared" si="2"/>
        <v>Series Eligible</v>
      </c>
    </row>
    <row r="35" ht="14.25" customHeight="1">
      <c r="A35" s="11">
        <v>27.0</v>
      </c>
      <c r="B35" s="55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11">
        <f t="shared" si="1"/>
        <v>0</v>
      </c>
      <c r="P35" s="23" t="str">
        <f t="shared" si="2"/>
        <v>Series Eligible</v>
      </c>
    </row>
    <row r="36" ht="14.25" customHeight="1">
      <c r="A36" s="11">
        <v>28.0</v>
      </c>
      <c r="B36" s="55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11">
        <f t="shared" si="1"/>
        <v>0</v>
      </c>
      <c r="P36" s="23" t="str">
        <f t="shared" si="2"/>
        <v>Series Eligible</v>
      </c>
    </row>
    <row r="37" ht="14.25" customHeight="1">
      <c r="A37" s="11">
        <v>29.0</v>
      </c>
      <c r="B37" s="55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11">
        <f t="shared" si="1"/>
        <v>0</v>
      </c>
      <c r="P37" s="23" t="str">
        <f t="shared" si="2"/>
        <v>Series Eligible</v>
      </c>
    </row>
    <row r="38" ht="14.25" customHeight="1">
      <c r="A38" s="11">
        <v>30.0</v>
      </c>
      <c r="B38" s="55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11">
        <f t="shared" si="1"/>
        <v>0</v>
      </c>
      <c r="P38" s="23" t="str">
        <f t="shared" si="2"/>
        <v>Series Eligible</v>
      </c>
    </row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:O1"/>
    <mergeCell ref="A2:O2"/>
    <mergeCell ref="A4:O4"/>
    <mergeCell ref="P4:P5"/>
    <mergeCell ref="A5:O5"/>
    <mergeCell ref="P6:P8"/>
  </mergeCells>
  <conditionalFormatting sqref="P1:P3 P9:P38">
    <cfRule type="notContainsBlanks" dxfId="0" priority="1">
      <formula>LEN(TRIM(P1))&gt;0</formula>
    </cfRule>
  </conditionalFormatting>
  <printOptions/>
  <pageMargins bottom="0.75" footer="0.0" header="0.0" left="0.7" right="0.7" top="0.75"/>
  <pageSetup orientation="landscape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0.86"/>
    <col customWidth="1" min="3" max="10" width="8.71"/>
    <col customWidth="1" min="11" max="11" width="10.71"/>
    <col customWidth="1" min="12" max="15" width="8.71"/>
    <col customWidth="1" min="16" max="16" width="9.86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ht="14.25" customHeight="1">
      <c r="A2" s="4" t="s">
        <v>583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14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>
      <c r="A4" s="7" t="s">
        <v>584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8" t="s">
        <v>3</v>
      </c>
    </row>
    <row r="5" ht="14.25" customHeight="1">
      <c r="A5" s="9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ht="14.25" customHeight="1">
      <c r="A6" s="10"/>
      <c r="B6" s="10"/>
      <c r="C6" s="11"/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2" t="s">
        <v>15</v>
      </c>
      <c r="O6" s="12" t="s">
        <v>16</v>
      </c>
      <c r="P6" s="25">
        <v>3.0</v>
      </c>
    </row>
    <row r="7" ht="14.25" customHeight="1">
      <c r="A7" s="10"/>
      <c r="B7" s="10"/>
      <c r="C7" s="11"/>
      <c r="D7" s="14">
        <v>45368.0</v>
      </c>
      <c r="E7" s="14">
        <v>45382.0</v>
      </c>
      <c r="F7" s="14">
        <v>45396.0</v>
      </c>
      <c r="G7" s="14">
        <v>45424.0</v>
      </c>
      <c r="H7" s="14">
        <v>45452.0</v>
      </c>
      <c r="I7" s="14">
        <v>45472.0</v>
      </c>
      <c r="J7" s="14">
        <v>45543.0</v>
      </c>
      <c r="K7" s="14">
        <v>45557.0</v>
      </c>
      <c r="L7" s="14">
        <v>45571.0</v>
      </c>
      <c r="M7" s="14">
        <v>45585.0</v>
      </c>
      <c r="N7" s="14">
        <v>45606.0</v>
      </c>
      <c r="O7" s="15" t="s">
        <v>17</v>
      </c>
      <c r="P7" s="16"/>
    </row>
    <row r="8" ht="14.25" customHeight="1">
      <c r="A8" s="17" t="s">
        <v>18</v>
      </c>
      <c r="B8" s="10" t="s">
        <v>19</v>
      </c>
      <c r="C8" s="24" t="s">
        <v>20</v>
      </c>
      <c r="D8" s="15" t="s">
        <v>21</v>
      </c>
      <c r="E8" s="15" t="s">
        <v>22</v>
      </c>
      <c r="F8" s="15" t="s">
        <v>23</v>
      </c>
      <c r="G8" s="15" t="s">
        <v>22</v>
      </c>
      <c r="H8" s="15" t="s">
        <v>21</v>
      </c>
      <c r="I8" s="15" t="s">
        <v>24</v>
      </c>
      <c r="J8" s="15" t="s">
        <v>21</v>
      </c>
      <c r="K8" s="15" t="s">
        <v>25</v>
      </c>
      <c r="L8" s="15" t="s">
        <v>21</v>
      </c>
      <c r="M8" s="15" t="s">
        <v>23</v>
      </c>
      <c r="N8" s="15" t="s">
        <v>22</v>
      </c>
      <c r="O8" s="19" t="s">
        <v>26</v>
      </c>
      <c r="P8" s="16"/>
    </row>
    <row r="9" ht="14.25" customHeight="1">
      <c r="A9" s="11">
        <v>1.0</v>
      </c>
      <c r="B9" s="20" t="s">
        <v>551</v>
      </c>
      <c r="C9" s="22">
        <v>606.0</v>
      </c>
      <c r="D9" s="21">
        <v>13.0</v>
      </c>
      <c r="E9" s="21">
        <v>20.0</v>
      </c>
      <c r="F9" s="28">
        <v>20.0</v>
      </c>
      <c r="G9" s="21"/>
      <c r="H9" s="21"/>
      <c r="I9" s="21"/>
      <c r="J9" s="21"/>
      <c r="K9" s="21"/>
      <c r="L9" s="21"/>
      <c r="M9" s="21"/>
      <c r="N9" s="21"/>
      <c r="O9" s="11">
        <f t="shared" ref="O9:O38" si="1">SUM(D9:N9)</f>
        <v>53</v>
      </c>
      <c r="P9" s="23" t="str">
        <f t="shared" ref="P9:P38" si="2">IF(COUNTA(D9:M9)&gt;=($P$6-2),"Series Eligible","")</f>
        <v>Series Eligible</v>
      </c>
    </row>
    <row r="10" ht="14.25" customHeight="1">
      <c r="A10" s="11">
        <v>2.0</v>
      </c>
      <c r="B10" s="20" t="s">
        <v>447</v>
      </c>
      <c r="C10" s="22">
        <v>138.0</v>
      </c>
      <c r="D10" s="21">
        <v>20.0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11">
        <f t="shared" si="1"/>
        <v>20</v>
      </c>
      <c r="P10" s="23" t="str">
        <f t="shared" si="2"/>
        <v>Series Eligible</v>
      </c>
    </row>
    <row r="11" ht="14.25" customHeight="1">
      <c r="A11" s="11">
        <v>3.0</v>
      </c>
      <c r="B11" s="20" t="s">
        <v>552</v>
      </c>
      <c r="C11" s="22">
        <v>676.0</v>
      </c>
      <c r="D11" s="21">
        <v>16.0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11">
        <f t="shared" si="1"/>
        <v>16</v>
      </c>
      <c r="P11" s="23" t="str">
        <f t="shared" si="2"/>
        <v>Series Eligible</v>
      </c>
    </row>
    <row r="12" ht="14.25" customHeight="1">
      <c r="A12" s="11">
        <v>4.0</v>
      </c>
      <c r="B12" s="20"/>
      <c r="C12" s="22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11">
        <f t="shared" si="1"/>
        <v>0</v>
      </c>
      <c r="P12" s="23" t="str">
        <f t="shared" si="2"/>
        <v/>
      </c>
    </row>
    <row r="13" ht="14.25" customHeight="1">
      <c r="A13" s="11">
        <v>5.0</v>
      </c>
      <c r="B13" s="20"/>
      <c r="C13" s="22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11">
        <f t="shared" si="1"/>
        <v>0</v>
      </c>
      <c r="P13" s="23" t="str">
        <f t="shared" si="2"/>
        <v/>
      </c>
    </row>
    <row r="14" ht="14.25" customHeight="1">
      <c r="A14" s="11">
        <v>6.0</v>
      </c>
      <c r="B14" s="20"/>
      <c r="C14" s="22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11">
        <f t="shared" si="1"/>
        <v>0</v>
      </c>
      <c r="P14" s="23" t="str">
        <f t="shared" si="2"/>
        <v/>
      </c>
    </row>
    <row r="15" ht="14.25" customHeight="1">
      <c r="A15" s="11">
        <v>7.0</v>
      </c>
      <c r="B15" s="20"/>
      <c r="C15" s="22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11">
        <f t="shared" si="1"/>
        <v>0</v>
      </c>
      <c r="P15" s="23" t="str">
        <f t="shared" si="2"/>
        <v/>
      </c>
    </row>
    <row r="16" ht="14.25" customHeight="1">
      <c r="A16" s="11">
        <v>8.0</v>
      </c>
      <c r="B16" s="20"/>
      <c r="C16" s="22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11">
        <f t="shared" si="1"/>
        <v>0</v>
      </c>
      <c r="P16" s="23" t="str">
        <f t="shared" si="2"/>
        <v/>
      </c>
    </row>
    <row r="17" ht="14.25" customHeight="1">
      <c r="A17" s="11">
        <v>9.0</v>
      </c>
      <c r="B17" s="20"/>
      <c r="C17" s="22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11">
        <f t="shared" si="1"/>
        <v>0</v>
      </c>
      <c r="P17" s="23" t="str">
        <f t="shared" si="2"/>
        <v/>
      </c>
    </row>
    <row r="18" ht="14.25" customHeight="1">
      <c r="A18" s="11">
        <v>10.0</v>
      </c>
      <c r="B18" s="20"/>
      <c r="C18" s="22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11">
        <f t="shared" si="1"/>
        <v>0</v>
      </c>
      <c r="P18" s="23" t="str">
        <f t="shared" si="2"/>
        <v/>
      </c>
    </row>
    <row r="19" ht="14.25" customHeight="1">
      <c r="A19" s="11">
        <v>11.0</v>
      </c>
      <c r="B19" s="20"/>
      <c r="C19" s="22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11">
        <f t="shared" si="1"/>
        <v>0</v>
      </c>
      <c r="P19" s="23" t="str">
        <f t="shared" si="2"/>
        <v/>
      </c>
    </row>
    <row r="20" ht="14.25" customHeight="1">
      <c r="A20" s="11">
        <v>12.0</v>
      </c>
      <c r="B20" s="20"/>
      <c r="C20" s="22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11">
        <f t="shared" si="1"/>
        <v>0</v>
      </c>
      <c r="P20" s="23" t="str">
        <f t="shared" si="2"/>
        <v/>
      </c>
    </row>
    <row r="21" ht="14.25" customHeight="1">
      <c r="A21" s="11">
        <v>13.0</v>
      </c>
      <c r="B21" s="20"/>
      <c r="C21" s="22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11">
        <f t="shared" si="1"/>
        <v>0</v>
      </c>
      <c r="P21" s="23" t="str">
        <f t="shared" si="2"/>
        <v/>
      </c>
    </row>
    <row r="22" ht="14.25" customHeight="1">
      <c r="A22" s="11">
        <v>14.0</v>
      </c>
      <c r="B22" s="20"/>
      <c r="C22" s="22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11">
        <f t="shared" si="1"/>
        <v>0</v>
      </c>
      <c r="P22" s="23" t="str">
        <f t="shared" si="2"/>
        <v/>
      </c>
    </row>
    <row r="23" ht="14.25" customHeight="1">
      <c r="A23" s="11">
        <v>15.0</v>
      </c>
      <c r="B23" s="20"/>
      <c r="C23" s="22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11">
        <f t="shared" si="1"/>
        <v>0</v>
      </c>
      <c r="P23" s="23" t="str">
        <f t="shared" si="2"/>
        <v/>
      </c>
    </row>
    <row r="24" ht="14.25" customHeight="1">
      <c r="A24" s="11">
        <v>16.0</v>
      </c>
      <c r="B24" s="20"/>
      <c r="C24" s="22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11">
        <f t="shared" si="1"/>
        <v>0</v>
      </c>
      <c r="P24" s="23" t="str">
        <f t="shared" si="2"/>
        <v/>
      </c>
    </row>
    <row r="25" ht="14.25" customHeight="1">
      <c r="A25" s="11">
        <v>17.0</v>
      </c>
      <c r="B25" s="20"/>
      <c r="C25" s="22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11">
        <f t="shared" si="1"/>
        <v>0</v>
      </c>
      <c r="P25" s="23" t="str">
        <f t="shared" si="2"/>
        <v/>
      </c>
    </row>
    <row r="26" ht="14.25" customHeight="1">
      <c r="A26" s="11">
        <v>18.0</v>
      </c>
      <c r="B26" s="20"/>
      <c r="C26" s="22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11">
        <f t="shared" si="1"/>
        <v>0</v>
      </c>
      <c r="P26" s="23" t="str">
        <f t="shared" si="2"/>
        <v/>
      </c>
    </row>
    <row r="27" ht="14.25" customHeight="1">
      <c r="A27" s="11">
        <v>19.0</v>
      </c>
      <c r="B27" s="20"/>
      <c r="C27" s="22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11">
        <f t="shared" si="1"/>
        <v>0</v>
      </c>
      <c r="P27" s="23" t="str">
        <f t="shared" si="2"/>
        <v/>
      </c>
    </row>
    <row r="28" ht="14.25" customHeight="1">
      <c r="A28" s="11">
        <v>20.0</v>
      </c>
      <c r="B28" s="20"/>
      <c r="C28" s="22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11">
        <f t="shared" si="1"/>
        <v>0</v>
      </c>
      <c r="P28" s="23" t="str">
        <f t="shared" si="2"/>
        <v/>
      </c>
    </row>
    <row r="29" ht="14.25" customHeight="1">
      <c r="A29" s="11">
        <v>21.0</v>
      </c>
      <c r="B29" s="20"/>
      <c r="C29" s="22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11">
        <f t="shared" si="1"/>
        <v>0</v>
      </c>
      <c r="P29" s="23" t="str">
        <f t="shared" si="2"/>
        <v/>
      </c>
    </row>
    <row r="30" ht="14.25" customHeight="1">
      <c r="A30" s="11">
        <v>22.0</v>
      </c>
      <c r="B30" s="20"/>
      <c r="C30" s="22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11">
        <f t="shared" si="1"/>
        <v>0</v>
      </c>
      <c r="P30" s="23" t="str">
        <f t="shared" si="2"/>
        <v/>
      </c>
    </row>
    <row r="31" ht="14.25" customHeight="1">
      <c r="A31" s="11">
        <v>23.0</v>
      </c>
      <c r="B31" s="20"/>
      <c r="C31" s="22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11">
        <f t="shared" si="1"/>
        <v>0</v>
      </c>
      <c r="P31" s="23" t="str">
        <f t="shared" si="2"/>
        <v/>
      </c>
    </row>
    <row r="32" ht="14.25" customHeight="1">
      <c r="A32" s="11">
        <v>24.0</v>
      </c>
      <c r="B32" s="20"/>
      <c r="C32" s="22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11">
        <f t="shared" si="1"/>
        <v>0</v>
      </c>
      <c r="P32" s="23" t="str">
        <f t="shared" si="2"/>
        <v/>
      </c>
    </row>
    <row r="33" ht="14.25" customHeight="1">
      <c r="A33" s="11">
        <v>25.0</v>
      </c>
      <c r="B33" s="20"/>
      <c r="C33" s="22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11">
        <f t="shared" si="1"/>
        <v>0</v>
      </c>
      <c r="P33" s="23" t="str">
        <f t="shared" si="2"/>
        <v/>
      </c>
    </row>
    <row r="34" ht="14.25" customHeight="1">
      <c r="A34" s="11">
        <v>26.0</v>
      </c>
      <c r="B34" s="20"/>
      <c r="C34" s="22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11">
        <f t="shared" si="1"/>
        <v>0</v>
      </c>
      <c r="P34" s="23" t="str">
        <f t="shared" si="2"/>
        <v/>
      </c>
    </row>
    <row r="35" ht="14.25" customHeight="1">
      <c r="A35" s="11">
        <v>27.0</v>
      </c>
      <c r="B35" s="20"/>
      <c r="C35" s="22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11">
        <f t="shared" si="1"/>
        <v>0</v>
      </c>
      <c r="P35" s="23" t="str">
        <f t="shared" si="2"/>
        <v/>
      </c>
    </row>
    <row r="36" ht="14.25" customHeight="1">
      <c r="A36" s="11">
        <v>28.0</v>
      </c>
      <c r="B36" s="20"/>
      <c r="C36" s="22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11">
        <f t="shared" si="1"/>
        <v>0</v>
      </c>
      <c r="P36" s="23" t="str">
        <f t="shared" si="2"/>
        <v/>
      </c>
    </row>
    <row r="37" ht="14.25" customHeight="1">
      <c r="A37" s="11">
        <v>29.0</v>
      </c>
      <c r="B37" s="20"/>
      <c r="C37" s="22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11">
        <f t="shared" si="1"/>
        <v>0</v>
      </c>
      <c r="P37" s="23" t="str">
        <f t="shared" si="2"/>
        <v/>
      </c>
    </row>
    <row r="38" ht="14.25" customHeight="1">
      <c r="A38" s="11">
        <v>30.0</v>
      </c>
      <c r="B38" s="20"/>
      <c r="C38" s="22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11">
        <f t="shared" si="1"/>
        <v>0</v>
      </c>
      <c r="P38" s="23" t="str">
        <f t="shared" si="2"/>
        <v/>
      </c>
    </row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:O1"/>
    <mergeCell ref="A2:O2"/>
    <mergeCell ref="A4:O4"/>
    <mergeCell ref="P4:P5"/>
    <mergeCell ref="A5:O5"/>
    <mergeCell ref="P6:P8"/>
  </mergeCells>
  <conditionalFormatting sqref="P1:P3 P9:P38">
    <cfRule type="notContainsBlanks" dxfId="0" priority="1">
      <formula>LEN(TRIM(P1))&gt;0</formula>
    </cfRule>
  </conditionalFormatting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8.57"/>
    <col customWidth="1" min="3" max="5" width="8.71"/>
    <col customWidth="1" min="6" max="6" width="7.71"/>
    <col customWidth="1" min="7" max="7" width="8.71"/>
    <col customWidth="1" min="8" max="8" width="7.71"/>
    <col customWidth="1" min="9" max="10" width="8.71"/>
    <col customWidth="1" min="11" max="11" width="10.71"/>
    <col customWidth="1" min="12" max="15" width="8.71"/>
    <col customWidth="1" min="16" max="16" width="12.71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ht="14.25" customHeight="1">
      <c r="A2" s="4" t="s">
        <v>58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14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>
      <c r="A4" s="7" t="s">
        <v>59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8" t="s">
        <v>3</v>
      </c>
    </row>
    <row r="5" ht="14.25" customHeight="1">
      <c r="A5" s="9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ht="14.25" customHeight="1">
      <c r="A6" s="10"/>
      <c r="B6" s="10"/>
      <c r="C6" s="11"/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2" t="s">
        <v>15</v>
      </c>
      <c r="O6" s="12" t="s">
        <v>16</v>
      </c>
      <c r="P6" s="25">
        <v>3.0</v>
      </c>
    </row>
    <row r="7" ht="14.25" customHeight="1">
      <c r="A7" s="10"/>
      <c r="B7" s="10"/>
      <c r="C7" s="11"/>
      <c r="D7" s="14">
        <v>45368.0</v>
      </c>
      <c r="E7" s="14">
        <v>45382.0</v>
      </c>
      <c r="F7" s="14">
        <v>45396.0</v>
      </c>
      <c r="G7" s="14">
        <v>45424.0</v>
      </c>
      <c r="H7" s="14">
        <v>45452.0</v>
      </c>
      <c r="I7" s="14">
        <v>45472.0</v>
      </c>
      <c r="J7" s="14">
        <v>45543.0</v>
      </c>
      <c r="K7" s="14">
        <v>45557.0</v>
      </c>
      <c r="L7" s="14">
        <v>45571.0</v>
      </c>
      <c r="M7" s="14">
        <v>45585.0</v>
      </c>
      <c r="N7" s="14">
        <v>45606.0</v>
      </c>
      <c r="O7" s="15" t="s">
        <v>17</v>
      </c>
      <c r="P7" s="16"/>
    </row>
    <row r="8" ht="14.25" customHeight="1">
      <c r="A8" s="17" t="s">
        <v>18</v>
      </c>
      <c r="B8" s="10" t="s">
        <v>19</v>
      </c>
      <c r="C8" s="11" t="s">
        <v>20</v>
      </c>
      <c r="D8" s="15" t="s">
        <v>21</v>
      </c>
      <c r="E8" s="15" t="s">
        <v>22</v>
      </c>
      <c r="F8" s="15" t="s">
        <v>23</v>
      </c>
      <c r="G8" s="15" t="s">
        <v>22</v>
      </c>
      <c r="H8" s="15" t="s">
        <v>21</v>
      </c>
      <c r="I8" s="15" t="s">
        <v>24</v>
      </c>
      <c r="J8" s="15" t="s">
        <v>21</v>
      </c>
      <c r="K8" s="15" t="s">
        <v>25</v>
      </c>
      <c r="L8" s="15" t="s">
        <v>21</v>
      </c>
      <c r="M8" s="15" t="s">
        <v>23</v>
      </c>
      <c r="N8" s="15" t="s">
        <v>22</v>
      </c>
      <c r="O8" s="19" t="s">
        <v>26</v>
      </c>
      <c r="P8" s="16"/>
    </row>
    <row r="9" ht="15.0" customHeight="1">
      <c r="A9" s="11">
        <v>1.0</v>
      </c>
      <c r="B9" s="26" t="s">
        <v>60</v>
      </c>
      <c r="C9" s="27">
        <v>210.0</v>
      </c>
      <c r="D9" s="21">
        <v>20.0</v>
      </c>
      <c r="E9" s="21">
        <v>8.0</v>
      </c>
      <c r="F9" s="28">
        <v>20.0</v>
      </c>
      <c r="G9" s="21"/>
      <c r="H9" s="21"/>
      <c r="I9" s="21"/>
      <c r="J9" s="21"/>
      <c r="K9" s="21"/>
      <c r="L9" s="21"/>
      <c r="M9" s="21"/>
      <c r="N9" s="21"/>
      <c r="O9" s="11">
        <f t="shared" ref="O9:O59" si="1">SUM(D9:N9)</f>
        <v>48</v>
      </c>
      <c r="P9" s="23" t="str">
        <f t="shared" ref="P9:P59" si="2">IF(COUNTA(D9:M9)&gt;=($P$6-2),"Series Eligible","")</f>
        <v>Series Eligible</v>
      </c>
    </row>
    <row r="10" ht="15.0" customHeight="1">
      <c r="A10" s="11">
        <v>2.0</v>
      </c>
      <c r="B10" s="20" t="s">
        <v>61</v>
      </c>
      <c r="C10" s="29">
        <v>347.0</v>
      </c>
      <c r="D10" s="21">
        <v>16.0</v>
      </c>
      <c r="E10" s="21">
        <v>20.0</v>
      </c>
      <c r="F10" s="21"/>
      <c r="G10" s="21"/>
      <c r="H10" s="21"/>
      <c r="I10" s="21"/>
      <c r="J10" s="21"/>
      <c r="K10" s="21"/>
      <c r="L10" s="21"/>
      <c r="M10" s="21"/>
      <c r="N10" s="21"/>
      <c r="O10" s="11">
        <f t="shared" si="1"/>
        <v>36</v>
      </c>
      <c r="P10" s="23" t="str">
        <f t="shared" si="2"/>
        <v>Series Eligible</v>
      </c>
    </row>
    <row r="11" ht="15.0" customHeight="1">
      <c r="A11" s="11">
        <v>3.0</v>
      </c>
      <c r="B11" s="20" t="s">
        <v>62</v>
      </c>
      <c r="C11" s="30">
        <v>404.0</v>
      </c>
      <c r="D11" s="21">
        <v>11.0</v>
      </c>
      <c r="E11" s="21">
        <v>10.0</v>
      </c>
      <c r="F11" s="28">
        <v>11.0</v>
      </c>
      <c r="G11" s="21"/>
      <c r="H11" s="21"/>
      <c r="I11" s="21"/>
      <c r="J11" s="21"/>
      <c r="K11" s="21"/>
      <c r="L11" s="21"/>
      <c r="M11" s="21"/>
      <c r="N11" s="21"/>
      <c r="O11" s="11">
        <f t="shared" si="1"/>
        <v>32</v>
      </c>
      <c r="P11" s="23" t="str">
        <f t="shared" si="2"/>
        <v>Series Eligible</v>
      </c>
    </row>
    <row r="12" ht="15.0" customHeight="1">
      <c r="A12" s="11">
        <v>4.0</v>
      </c>
      <c r="B12" s="31" t="s">
        <v>63</v>
      </c>
      <c r="C12" s="30">
        <v>106.0</v>
      </c>
      <c r="D12" s="21"/>
      <c r="E12" s="21">
        <v>16.0</v>
      </c>
      <c r="F12" s="28">
        <v>16.0</v>
      </c>
      <c r="G12" s="21"/>
      <c r="H12" s="21"/>
      <c r="I12" s="21"/>
      <c r="J12" s="21"/>
      <c r="K12" s="21"/>
      <c r="L12" s="21"/>
      <c r="M12" s="21"/>
      <c r="N12" s="21"/>
      <c r="O12" s="11">
        <f t="shared" si="1"/>
        <v>32</v>
      </c>
      <c r="P12" s="23" t="str">
        <f t="shared" si="2"/>
        <v>Series Eligible</v>
      </c>
    </row>
    <row r="13" ht="15.0" customHeight="1">
      <c r="A13" s="11">
        <v>5.0</v>
      </c>
      <c r="B13" s="20" t="s">
        <v>64</v>
      </c>
      <c r="C13" s="30">
        <v>171.0</v>
      </c>
      <c r="D13" s="21">
        <v>10.0</v>
      </c>
      <c r="E13" s="21">
        <v>6.0</v>
      </c>
      <c r="F13" s="28">
        <v>13.0</v>
      </c>
      <c r="G13" s="21"/>
      <c r="H13" s="21"/>
      <c r="I13" s="21"/>
      <c r="J13" s="21"/>
      <c r="K13" s="21"/>
      <c r="L13" s="21"/>
      <c r="M13" s="21"/>
      <c r="N13" s="21"/>
      <c r="O13" s="11">
        <f t="shared" si="1"/>
        <v>29</v>
      </c>
      <c r="P13" s="23" t="str">
        <f t="shared" si="2"/>
        <v>Series Eligible</v>
      </c>
    </row>
    <row r="14" ht="15.0" customHeight="1">
      <c r="A14" s="11">
        <v>6.0</v>
      </c>
      <c r="B14" s="20" t="s">
        <v>65</v>
      </c>
      <c r="C14" s="30">
        <v>208.0</v>
      </c>
      <c r="D14" s="21">
        <v>5.0</v>
      </c>
      <c r="E14" s="21">
        <v>11.0</v>
      </c>
      <c r="F14" s="28">
        <v>9.0</v>
      </c>
      <c r="G14" s="21"/>
      <c r="H14" s="21"/>
      <c r="I14" s="21"/>
      <c r="J14" s="21"/>
      <c r="K14" s="21"/>
      <c r="L14" s="21"/>
      <c r="M14" s="21"/>
      <c r="N14" s="21"/>
      <c r="O14" s="11">
        <f t="shared" si="1"/>
        <v>25</v>
      </c>
      <c r="P14" s="23" t="str">
        <f t="shared" si="2"/>
        <v>Series Eligible</v>
      </c>
    </row>
    <row r="15" ht="15.0" customHeight="1">
      <c r="A15" s="11">
        <v>7.0</v>
      </c>
      <c r="B15" s="20" t="s">
        <v>66</v>
      </c>
      <c r="C15" s="30">
        <v>924.0</v>
      </c>
      <c r="D15" s="21">
        <v>9.0</v>
      </c>
      <c r="E15" s="21">
        <v>7.0</v>
      </c>
      <c r="F15" s="28">
        <v>7.0</v>
      </c>
      <c r="G15" s="21"/>
      <c r="H15" s="21"/>
      <c r="I15" s="21"/>
      <c r="J15" s="21"/>
      <c r="K15" s="21"/>
      <c r="L15" s="21"/>
      <c r="M15" s="21"/>
      <c r="N15" s="21"/>
      <c r="O15" s="11">
        <f t="shared" si="1"/>
        <v>23</v>
      </c>
      <c r="P15" s="23" t="str">
        <f t="shared" si="2"/>
        <v>Series Eligible</v>
      </c>
    </row>
    <row r="16" ht="15.0" customHeight="1">
      <c r="A16" s="11">
        <v>8.0</v>
      </c>
      <c r="B16" s="20" t="s">
        <v>67</v>
      </c>
      <c r="C16" s="30">
        <v>206.0</v>
      </c>
      <c r="D16" s="21">
        <v>8.0</v>
      </c>
      <c r="E16" s="21">
        <v>13.0</v>
      </c>
      <c r="F16" s="21"/>
      <c r="G16" s="21"/>
      <c r="H16" s="21"/>
      <c r="I16" s="21"/>
      <c r="J16" s="21"/>
      <c r="K16" s="21"/>
      <c r="L16" s="21"/>
      <c r="M16" s="21"/>
      <c r="N16" s="21"/>
      <c r="O16" s="11">
        <f t="shared" si="1"/>
        <v>21</v>
      </c>
      <c r="P16" s="23" t="str">
        <f t="shared" si="2"/>
        <v>Series Eligible</v>
      </c>
    </row>
    <row r="17" ht="15.0" customHeight="1">
      <c r="A17" s="11">
        <v>9.0</v>
      </c>
      <c r="B17" s="32" t="s">
        <v>68</v>
      </c>
      <c r="C17" s="33">
        <v>82.0</v>
      </c>
      <c r="D17" s="34"/>
      <c r="E17" s="34">
        <v>9.0</v>
      </c>
      <c r="F17" s="35">
        <v>10.0</v>
      </c>
      <c r="G17" s="34"/>
      <c r="H17" s="34"/>
      <c r="I17" s="34"/>
      <c r="J17" s="34"/>
      <c r="K17" s="34"/>
      <c r="L17" s="34"/>
      <c r="M17" s="21"/>
      <c r="N17" s="21"/>
      <c r="O17" s="11">
        <f t="shared" si="1"/>
        <v>19</v>
      </c>
      <c r="P17" s="23" t="str">
        <f t="shared" si="2"/>
        <v>Series Eligible</v>
      </c>
    </row>
    <row r="18" ht="14.25" customHeight="1">
      <c r="A18" s="11">
        <v>10.0</v>
      </c>
      <c r="B18" s="20" t="s">
        <v>69</v>
      </c>
      <c r="C18" s="21">
        <v>857.0</v>
      </c>
      <c r="D18" s="21">
        <v>7.0</v>
      </c>
      <c r="E18" s="21">
        <v>3.0</v>
      </c>
      <c r="F18" s="28">
        <v>8.0</v>
      </c>
      <c r="G18" s="21"/>
      <c r="H18" s="21"/>
      <c r="I18" s="21"/>
      <c r="J18" s="21"/>
      <c r="K18" s="21"/>
      <c r="L18" s="21"/>
      <c r="M18" s="22"/>
      <c r="N18" s="21"/>
      <c r="O18" s="11">
        <f t="shared" si="1"/>
        <v>18</v>
      </c>
      <c r="P18" s="23" t="str">
        <f t="shared" si="2"/>
        <v>Series Eligible</v>
      </c>
    </row>
    <row r="19" ht="14.25" customHeight="1">
      <c r="A19" s="11">
        <v>11.0</v>
      </c>
      <c r="B19" s="20" t="s">
        <v>70</v>
      </c>
      <c r="C19" s="21">
        <v>33.0</v>
      </c>
      <c r="D19" s="21">
        <v>6.0</v>
      </c>
      <c r="E19" s="21">
        <v>4.0</v>
      </c>
      <c r="F19" s="28">
        <v>5.0</v>
      </c>
      <c r="G19" s="21"/>
      <c r="H19" s="21"/>
      <c r="I19" s="21"/>
      <c r="J19" s="21"/>
      <c r="K19" s="21"/>
      <c r="L19" s="21"/>
      <c r="M19" s="22"/>
      <c r="N19" s="21"/>
      <c r="O19" s="11">
        <f t="shared" si="1"/>
        <v>15</v>
      </c>
      <c r="P19" s="23" t="str">
        <f t="shared" si="2"/>
        <v>Series Eligible</v>
      </c>
    </row>
    <row r="20" ht="14.25" customHeight="1">
      <c r="A20" s="11">
        <v>12.0</v>
      </c>
      <c r="B20" s="20" t="s">
        <v>71</v>
      </c>
      <c r="C20" s="21">
        <v>121.0</v>
      </c>
      <c r="D20" s="21">
        <v>13.0</v>
      </c>
      <c r="E20" s="21"/>
      <c r="F20" s="21"/>
      <c r="G20" s="21"/>
      <c r="H20" s="21"/>
      <c r="I20" s="21"/>
      <c r="J20" s="21"/>
      <c r="K20" s="21"/>
      <c r="L20" s="21"/>
      <c r="M20" s="22"/>
      <c r="N20" s="21"/>
      <c r="O20" s="11">
        <f t="shared" si="1"/>
        <v>13</v>
      </c>
      <c r="P20" s="23" t="str">
        <f t="shared" si="2"/>
        <v>Series Eligible</v>
      </c>
    </row>
    <row r="21" ht="14.25" customHeight="1">
      <c r="A21" s="11">
        <v>13.0</v>
      </c>
      <c r="B21" s="20" t="s">
        <v>51</v>
      </c>
      <c r="C21" s="21">
        <v>111.0</v>
      </c>
      <c r="D21" s="21">
        <v>3.0</v>
      </c>
      <c r="E21" s="21"/>
      <c r="F21" s="28">
        <v>4.0</v>
      </c>
      <c r="G21" s="21"/>
      <c r="H21" s="21"/>
      <c r="I21" s="21"/>
      <c r="J21" s="21"/>
      <c r="K21" s="21"/>
      <c r="L21" s="21"/>
      <c r="M21" s="22"/>
      <c r="N21" s="21"/>
      <c r="O21" s="11">
        <f t="shared" si="1"/>
        <v>7</v>
      </c>
      <c r="P21" s="23" t="str">
        <f t="shared" si="2"/>
        <v>Series Eligible</v>
      </c>
    </row>
    <row r="22" ht="14.25" customHeight="1">
      <c r="A22" s="11">
        <v>14.0</v>
      </c>
      <c r="B22" s="20" t="s">
        <v>72</v>
      </c>
      <c r="C22" s="21">
        <v>316.0</v>
      </c>
      <c r="D22" s="21"/>
      <c r="E22" s="21">
        <v>5.0</v>
      </c>
      <c r="F22" s="28">
        <v>1.0</v>
      </c>
      <c r="G22" s="21"/>
      <c r="H22" s="21"/>
      <c r="I22" s="21"/>
      <c r="J22" s="21"/>
      <c r="K22" s="21"/>
      <c r="L22" s="21"/>
      <c r="M22" s="22"/>
      <c r="N22" s="21"/>
      <c r="O22" s="11">
        <f t="shared" si="1"/>
        <v>6</v>
      </c>
      <c r="P22" s="23" t="str">
        <f t="shared" si="2"/>
        <v>Series Eligible</v>
      </c>
    </row>
    <row r="23" ht="14.25" customHeight="1">
      <c r="A23" s="11">
        <v>15.0</v>
      </c>
      <c r="B23" s="31" t="s">
        <v>73</v>
      </c>
      <c r="C23" s="28">
        <v>523.0</v>
      </c>
      <c r="D23" s="21"/>
      <c r="E23" s="21"/>
      <c r="F23" s="28">
        <v>6.0</v>
      </c>
      <c r="G23" s="21"/>
      <c r="H23" s="21"/>
      <c r="I23" s="21"/>
      <c r="J23" s="21"/>
      <c r="K23" s="21"/>
      <c r="L23" s="21"/>
      <c r="M23" s="22"/>
      <c r="N23" s="21"/>
      <c r="O23" s="11">
        <f t="shared" si="1"/>
        <v>6</v>
      </c>
      <c r="P23" s="23" t="str">
        <f t="shared" si="2"/>
        <v>Series Eligible</v>
      </c>
    </row>
    <row r="24" ht="14.25" customHeight="1">
      <c r="A24" s="11">
        <v>16.0</v>
      </c>
      <c r="B24" s="20" t="s">
        <v>34</v>
      </c>
      <c r="C24" s="21">
        <v>21.0</v>
      </c>
      <c r="D24" s="21">
        <v>1.0</v>
      </c>
      <c r="E24" s="21">
        <v>1.0</v>
      </c>
      <c r="F24" s="28">
        <v>3.0</v>
      </c>
      <c r="G24" s="21"/>
      <c r="H24" s="21"/>
      <c r="I24" s="21"/>
      <c r="J24" s="21"/>
      <c r="K24" s="21"/>
      <c r="L24" s="21"/>
      <c r="M24" s="22"/>
      <c r="N24" s="21"/>
      <c r="O24" s="11">
        <f t="shared" si="1"/>
        <v>5</v>
      </c>
      <c r="P24" s="23" t="str">
        <f t="shared" si="2"/>
        <v>Series Eligible</v>
      </c>
    </row>
    <row r="25" ht="14.25" customHeight="1">
      <c r="A25" s="11">
        <v>17.0</v>
      </c>
      <c r="B25" s="20" t="s">
        <v>74</v>
      </c>
      <c r="C25" s="21">
        <v>118.0</v>
      </c>
      <c r="D25" s="21">
        <v>4.0</v>
      </c>
      <c r="E25" s="21"/>
      <c r="F25" s="21"/>
      <c r="G25" s="21"/>
      <c r="H25" s="21"/>
      <c r="I25" s="21"/>
      <c r="J25" s="21"/>
      <c r="K25" s="21"/>
      <c r="L25" s="21"/>
      <c r="M25" s="22"/>
      <c r="N25" s="21"/>
      <c r="O25" s="11">
        <f t="shared" si="1"/>
        <v>4</v>
      </c>
      <c r="P25" s="23" t="str">
        <f t="shared" si="2"/>
        <v>Series Eligible</v>
      </c>
    </row>
    <row r="26" ht="14.25" customHeight="1">
      <c r="A26" s="11">
        <v>18.0</v>
      </c>
      <c r="B26" s="20" t="s">
        <v>32</v>
      </c>
      <c r="C26" s="21">
        <v>221.0</v>
      </c>
      <c r="D26" s="21">
        <v>1.0</v>
      </c>
      <c r="E26" s="21"/>
      <c r="F26" s="28">
        <v>2.0</v>
      </c>
      <c r="G26" s="21"/>
      <c r="H26" s="21"/>
      <c r="I26" s="21"/>
      <c r="J26" s="21"/>
      <c r="K26" s="21"/>
      <c r="L26" s="21"/>
      <c r="M26" s="22"/>
      <c r="N26" s="21"/>
      <c r="O26" s="11">
        <f t="shared" si="1"/>
        <v>3</v>
      </c>
      <c r="P26" s="23" t="str">
        <f t="shared" si="2"/>
        <v>Series Eligible</v>
      </c>
    </row>
    <row r="27" ht="14.25" customHeight="1">
      <c r="A27" s="11">
        <v>19.0</v>
      </c>
      <c r="B27" s="20" t="s">
        <v>75</v>
      </c>
      <c r="C27" s="21">
        <v>793.0</v>
      </c>
      <c r="D27" s="21">
        <v>2.0</v>
      </c>
      <c r="E27" s="21"/>
      <c r="F27" s="21"/>
      <c r="G27" s="21"/>
      <c r="H27" s="21"/>
      <c r="I27" s="21"/>
      <c r="J27" s="21"/>
      <c r="K27" s="21"/>
      <c r="L27" s="21"/>
      <c r="M27" s="22"/>
      <c r="N27" s="21"/>
      <c r="O27" s="11">
        <f t="shared" si="1"/>
        <v>2</v>
      </c>
      <c r="P27" s="23" t="str">
        <f t="shared" si="2"/>
        <v>Series Eligible</v>
      </c>
    </row>
    <row r="28" ht="14.25" customHeight="1">
      <c r="A28" s="11">
        <v>20.0</v>
      </c>
      <c r="B28" s="20" t="s">
        <v>53</v>
      </c>
      <c r="C28" s="21">
        <v>57.0</v>
      </c>
      <c r="D28" s="21">
        <v>1.0</v>
      </c>
      <c r="E28" s="21">
        <v>1.0</v>
      </c>
      <c r="F28" s="21"/>
      <c r="G28" s="21"/>
      <c r="H28" s="21"/>
      <c r="I28" s="21"/>
      <c r="J28" s="21"/>
      <c r="K28" s="21"/>
      <c r="L28" s="21"/>
      <c r="M28" s="22"/>
      <c r="N28" s="21"/>
      <c r="O28" s="11">
        <f t="shared" si="1"/>
        <v>2</v>
      </c>
      <c r="P28" s="23" t="str">
        <f t="shared" si="2"/>
        <v>Series Eligible</v>
      </c>
    </row>
    <row r="29" ht="14.25" customHeight="1">
      <c r="A29" s="11">
        <v>21.0</v>
      </c>
      <c r="B29" s="20" t="s">
        <v>76</v>
      </c>
      <c r="C29" s="21">
        <v>196.0</v>
      </c>
      <c r="D29" s="21"/>
      <c r="E29" s="21">
        <v>2.0</v>
      </c>
      <c r="F29" s="21"/>
      <c r="G29" s="21"/>
      <c r="H29" s="21"/>
      <c r="I29" s="21"/>
      <c r="J29" s="21"/>
      <c r="K29" s="21"/>
      <c r="L29" s="21"/>
      <c r="M29" s="22"/>
      <c r="N29" s="21"/>
      <c r="O29" s="11">
        <f t="shared" si="1"/>
        <v>2</v>
      </c>
      <c r="P29" s="23" t="str">
        <f t="shared" si="2"/>
        <v>Series Eligible</v>
      </c>
    </row>
    <row r="30" ht="14.25" customHeight="1">
      <c r="A30" s="11">
        <v>22.0</v>
      </c>
      <c r="B30" s="20" t="s">
        <v>35</v>
      </c>
      <c r="C30" s="21">
        <v>219.0</v>
      </c>
      <c r="D30" s="21">
        <v>1.0</v>
      </c>
      <c r="E30" s="21"/>
      <c r="F30" s="28">
        <v>1.0</v>
      </c>
      <c r="G30" s="21"/>
      <c r="H30" s="21"/>
      <c r="I30" s="21"/>
      <c r="J30" s="21"/>
      <c r="K30" s="21"/>
      <c r="L30" s="21"/>
      <c r="M30" s="22"/>
      <c r="N30" s="21"/>
      <c r="O30" s="11">
        <f t="shared" si="1"/>
        <v>2</v>
      </c>
      <c r="P30" s="23" t="str">
        <f t="shared" si="2"/>
        <v>Series Eligible</v>
      </c>
    </row>
    <row r="31" ht="14.25" customHeight="1">
      <c r="A31" s="11">
        <v>23.0</v>
      </c>
      <c r="B31" s="20" t="s">
        <v>77</v>
      </c>
      <c r="C31" s="21">
        <v>165.0</v>
      </c>
      <c r="D31" s="21">
        <v>1.0</v>
      </c>
      <c r="E31" s="21"/>
      <c r="F31" s="28">
        <v>1.0</v>
      </c>
      <c r="G31" s="21"/>
      <c r="H31" s="21"/>
      <c r="I31" s="21"/>
      <c r="J31" s="21"/>
      <c r="K31" s="21"/>
      <c r="L31" s="21"/>
      <c r="M31" s="22"/>
      <c r="N31" s="21"/>
      <c r="O31" s="11">
        <f t="shared" si="1"/>
        <v>2</v>
      </c>
      <c r="P31" s="23" t="str">
        <f t="shared" si="2"/>
        <v>Series Eligible</v>
      </c>
    </row>
    <row r="32" ht="14.25" customHeight="1">
      <c r="A32" s="11">
        <v>24.0</v>
      </c>
      <c r="B32" s="20" t="s">
        <v>78</v>
      </c>
      <c r="C32" s="21">
        <v>621.0</v>
      </c>
      <c r="D32" s="21">
        <v>1.0</v>
      </c>
      <c r="E32" s="21"/>
      <c r="F32" s="21"/>
      <c r="G32" s="21"/>
      <c r="H32" s="21"/>
      <c r="I32" s="21"/>
      <c r="J32" s="21"/>
      <c r="K32" s="21"/>
      <c r="L32" s="21"/>
      <c r="M32" s="22"/>
      <c r="N32" s="21"/>
      <c r="O32" s="11">
        <f t="shared" si="1"/>
        <v>1</v>
      </c>
      <c r="P32" s="23" t="str">
        <f t="shared" si="2"/>
        <v>Series Eligible</v>
      </c>
    </row>
    <row r="33" ht="14.25" customHeight="1">
      <c r="A33" s="11">
        <v>25.0</v>
      </c>
      <c r="B33" s="20" t="s">
        <v>79</v>
      </c>
      <c r="C33" s="21">
        <v>6.0</v>
      </c>
      <c r="D33" s="21">
        <v>1.0</v>
      </c>
      <c r="E33" s="21"/>
      <c r="F33" s="21"/>
      <c r="G33" s="21"/>
      <c r="H33" s="21"/>
      <c r="I33" s="21"/>
      <c r="J33" s="21"/>
      <c r="K33" s="21"/>
      <c r="L33" s="21"/>
      <c r="M33" s="22"/>
      <c r="N33" s="21"/>
      <c r="O33" s="11">
        <f t="shared" si="1"/>
        <v>1</v>
      </c>
      <c r="P33" s="23" t="str">
        <f t="shared" si="2"/>
        <v>Series Eligible</v>
      </c>
    </row>
    <row r="34" ht="14.25" customHeight="1">
      <c r="A34" s="11">
        <v>26.0</v>
      </c>
      <c r="B34" s="20" t="s">
        <v>80</v>
      </c>
      <c r="C34" s="21">
        <v>199.0</v>
      </c>
      <c r="D34" s="21">
        <v>1.0</v>
      </c>
      <c r="E34" s="21"/>
      <c r="F34" s="21"/>
      <c r="G34" s="21"/>
      <c r="H34" s="21"/>
      <c r="I34" s="21"/>
      <c r="J34" s="21"/>
      <c r="K34" s="21"/>
      <c r="L34" s="21"/>
      <c r="M34" s="22"/>
      <c r="N34" s="21"/>
      <c r="O34" s="11">
        <f t="shared" si="1"/>
        <v>1</v>
      </c>
      <c r="P34" s="23" t="str">
        <f t="shared" si="2"/>
        <v>Series Eligible</v>
      </c>
    </row>
    <row r="35" ht="14.25" customHeight="1">
      <c r="A35" s="11">
        <v>27.0</v>
      </c>
      <c r="B35" s="20" t="s">
        <v>81</v>
      </c>
      <c r="C35" s="21">
        <v>864.0</v>
      </c>
      <c r="D35" s="21"/>
      <c r="E35" s="21">
        <v>1.0</v>
      </c>
      <c r="F35" s="21"/>
      <c r="G35" s="21"/>
      <c r="H35" s="21"/>
      <c r="I35" s="21"/>
      <c r="J35" s="21"/>
      <c r="K35" s="21"/>
      <c r="L35" s="21"/>
      <c r="M35" s="22"/>
      <c r="N35" s="21"/>
      <c r="O35" s="11">
        <f t="shared" si="1"/>
        <v>1</v>
      </c>
      <c r="P35" s="23" t="str">
        <f t="shared" si="2"/>
        <v>Series Eligible</v>
      </c>
    </row>
    <row r="36" ht="14.25" customHeight="1">
      <c r="A36" s="11">
        <v>28.0</v>
      </c>
      <c r="B36" s="20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2"/>
      <c r="N36" s="21"/>
      <c r="O36" s="11">
        <f t="shared" si="1"/>
        <v>0</v>
      </c>
      <c r="P36" s="23" t="str">
        <f t="shared" si="2"/>
        <v/>
      </c>
    </row>
    <row r="37" ht="14.25" customHeight="1">
      <c r="A37" s="11">
        <v>29.0</v>
      </c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2"/>
      <c r="N37" s="21"/>
      <c r="O37" s="11">
        <f t="shared" si="1"/>
        <v>0</v>
      </c>
      <c r="P37" s="23" t="str">
        <f t="shared" si="2"/>
        <v/>
      </c>
    </row>
    <row r="38" ht="14.25" customHeight="1">
      <c r="A38" s="11">
        <v>30.0</v>
      </c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2"/>
      <c r="N38" s="21"/>
      <c r="O38" s="11">
        <f t="shared" si="1"/>
        <v>0</v>
      </c>
      <c r="P38" s="23" t="str">
        <f t="shared" si="2"/>
        <v/>
      </c>
    </row>
    <row r="39" ht="14.25" customHeight="1">
      <c r="A39" s="11">
        <v>31.0</v>
      </c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2"/>
      <c r="N39" s="21"/>
      <c r="O39" s="11">
        <f t="shared" si="1"/>
        <v>0</v>
      </c>
      <c r="P39" s="23" t="str">
        <f t="shared" si="2"/>
        <v/>
      </c>
    </row>
    <row r="40" ht="14.25" customHeight="1">
      <c r="A40" s="11">
        <v>32.0</v>
      </c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2"/>
      <c r="N40" s="21"/>
      <c r="O40" s="11">
        <f t="shared" si="1"/>
        <v>0</v>
      </c>
      <c r="P40" s="23" t="str">
        <f t="shared" si="2"/>
        <v/>
      </c>
    </row>
    <row r="41" ht="14.25" customHeight="1">
      <c r="A41" s="11">
        <v>33.0</v>
      </c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2"/>
      <c r="N41" s="21"/>
      <c r="O41" s="11">
        <f t="shared" si="1"/>
        <v>0</v>
      </c>
      <c r="P41" s="23" t="str">
        <f t="shared" si="2"/>
        <v/>
      </c>
    </row>
    <row r="42" ht="14.25" customHeight="1">
      <c r="A42" s="11">
        <v>34.0</v>
      </c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2"/>
      <c r="N42" s="21"/>
      <c r="O42" s="11">
        <f t="shared" si="1"/>
        <v>0</v>
      </c>
      <c r="P42" s="23" t="str">
        <f t="shared" si="2"/>
        <v/>
      </c>
    </row>
    <row r="43" ht="14.25" customHeight="1">
      <c r="A43" s="11">
        <v>35.0</v>
      </c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2"/>
      <c r="N43" s="21"/>
      <c r="O43" s="11">
        <f t="shared" si="1"/>
        <v>0</v>
      </c>
      <c r="P43" s="23" t="str">
        <f t="shared" si="2"/>
        <v/>
      </c>
    </row>
    <row r="44" ht="14.25" customHeight="1">
      <c r="A44" s="11">
        <v>36.0</v>
      </c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2"/>
      <c r="N44" s="21"/>
      <c r="O44" s="11">
        <f t="shared" si="1"/>
        <v>0</v>
      </c>
      <c r="P44" s="23" t="str">
        <f t="shared" si="2"/>
        <v/>
      </c>
    </row>
    <row r="45" ht="14.25" customHeight="1">
      <c r="A45" s="11">
        <v>37.0</v>
      </c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2"/>
      <c r="N45" s="21"/>
      <c r="O45" s="11">
        <f t="shared" si="1"/>
        <v>0</v>
      </c>
      <c r="P45" s="23" t="str">
        <f t="shared" si="2"/>
        <v/>
      </c>
    </row>
    <row r="46" ht="14.25" customHeight="1">
      <c r="A46" s="11">
        <v>38.0</v>
      </c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2"/>
      <c r="N46" s="21"/>
      <c r="O46" s="11">
        <f t="shared" si="1"/>
        <v>0</v>
      </c>
      <c r="P46" s="23" t="str">
        <f t="shared" si="2"/>
        <v/>
      </c>
    </row>
    <row r="47" ht="14.25" customHeight="1">
      <c r="A47" s="11">
        <v>39.0</v>
      </c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2"/>
      <c r="N47" s="21"/>
      <c r="O47" s="11">
        <f t="shared" si="1"/>
        <v>0</v>
      </c>
      <c r="P47" s="23" t="str">
        <f t="shared" si="2"/>
        <v/>
      </c>
    </row>
    <row r="48" ht="14.25" customHeight="1">
      <c r="A48" s="11">
        <v>40.0</v>
      </c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2"/>
      <c r="N48" s="21"/>
      <c r="O48" s="11">
        <f t="shared" si="1"/>
        <v>0</v>
      </c>
      <c r="P48" s="23" t="str">
        <f t="shared" si="2"/>
        <v/>
      </c>
    </row>
    <row r="49" ht="14.25" customHeight="1">
      <c r="A49" s="11">
        <v>41.0</v>
      </c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2"/>
      <c r="N49" s="21"/>
      <c r="O49" s="11">
        <f t="shared" si="1"/>
        <v>0</v>
      </c>
      <c r="P49" s="23" t="str">
        <f t="shared" si="2"/>
        <v/>
      </c>
    </row>
    <row r="50" ht="14.25" customHeight="1">
      <c r="A50" s="11">
        <v>42.0</v>
      </c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2"/>
      <c r="N50" s="21"/>
      <c r="O50" s="11">
        <f t="shared" si="1"/>
        <v>0</v>
      </c>
      <c r="P50" s="23" t="str">
        <f t="shared" si="2"/>
        <v/>
      </c>
    </row>
    <row r="51" ht="14.25" customHeight="1">
      <c r="A51" s="11">
        <v>43.0</v>
      </c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2"/>
      <c r="N51" s="21"/>
      <c r="O51" s="11">
        <f t="shared" si="1"/>
        <v>0</v>
      </c>
      <c r="P51" s="23" t="str">
        <f t="shared" si="2"/>
        <v/>
      </c>
    </row>
    <row r="52" ht="14.25" customHeight="1">
      <c r="A52" s="11">
        <v>44.0</v>
      </c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2"/>
      <c r="N52" s="21"/>
      <c r="O52" s="11">
        <f t="shared" si="1"/>
        <v>0</v>
      </c>
      <c r="P52" s="23" t="str">
        <f t="shared" si="2"/>
        <v/>
      </c>
    </row>
    <row r="53" ht="14.25" customHeight="1">
      <c r="A53" s="11">
        <v>45.0</v>
      </c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2"/>
      <c r="N53" s="21"/>
      <c r="O53" s="11">
        <f t="shared" si="1"/>
        <v>0</v>
      </c>
      <c r="P53" s="23" t="str">
        <f t="shared" si="2"/>
        <v/>
      </c>
    </row>
    <row r="54" ht="14.25" customHeight="1">
      <c r="A54" s="11">
        <v>46.0</v>
      </c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2"/>
      <c r="N54" s="21"/>
      <c r="O54" s="11">
        <f t="shared" si="1"/>
        <v>0</v>
      </c>
      <c r="P54" s="23" t="str">
        <f t="shared" si="2"/>
        <v/>
      </c>
    </row>
    <row r="55" ht="14.25" customHeight="1">
      <c r="A55" s="11">
        <v>47.0</v>
      </c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2"/>
      <c r="N55" s="21"/>
      <c r="O55" s="11">
        <f t="shared" si="1"/>
        <v>0</v>
      </c>
      <c r="P55" s="23" t="str">
        <f t="shared" si="2"/>
        <v/>
      </c>
    </row>
    <row r="56" ht="14.25" customHeight="1">
      <c r="A56" s="11">
        <v>48.0</v>
      </c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2"/>
      <c r="N56" s="21"/>
      <c r="O56" s="11">
        <f t="shared" si="1"/>
        <v>0</v>
      </c>
      <c r="P56" s="23" t="str">
        <f t="shared" si="2"/>
        <v/>
      </c>
    </row>
    <row r="57" ht="14.25" customHeight="1">
      <c r="A57" s="11">
        <v>49.0</v>
      </c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2"/>
      <c r="N57" s="21"/>
      <c r="O57" s="11">
        <f t="shared" si="1"/>
        <v>0</v>
      </c>
      <c r="P57" s="23" t="str">
        <f t="shared" si="2"/>
        <v/>
      </c>
    </row>
    <row r="58" ht="14.25" customHeight="1">
      <c r="A58" s="11">
        <v>50.0</v>
      </c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2"/>
      <c r="N58" s="21"/>
      <c r="O58" s="11">
        <f t="shared" si="1"/>
        <v>0</v>
      </c>
      <c r="P58" s="23" t="str">
        <f t="shared" si="2"/>
        <v/>
      </c>
    </row>
    <row r="59" ht="14.25" customHeight="1">
      <c r="A59" s="11">
        <v>51.0</v>
      </c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2"/>
      <c r="N59" s="21"/>
      <c r="O59" s="11">
        <f t="shared" si="1"/>
        <v>0</v>
      </c>
      <c r="P59" s="23" t="str">
        <f t="shared" si="2"/>
        <v/>
      </c>
    </row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:O1"/>
    <mergeCell ref="A2:O2"/>
    <mergeCell ref="A4:O4"/>
    <mergeCell ref="P4:P5"/>
    <mergeCell ref="A5:O5"/>
    <mergeCell ref="P6:P8"/>
  </mergeCells>
  <conditionalFormatting sqref="P1:P3 P9:P59">
    <cfRule type="notContainsBlanks" dxfId="0" priority="1">
      <formula>LEN(TRIM(P1))&gt;0</formula>
    </cfRule>
  </conditionalFormatting>
  <printOptions/>
  <pageMargins bottom="0.75" footer="0.0" header="0.0" left="0.7" right="0.7" top="0.75"/>
  <pageSetup fitToHeight="0" orientation="landscape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3.71"/>
    <col customWidth="1" min="3" max="10" width="8.71"/>
    <col customWidth="1" min="11" max="11" width="10.71"/>
    <col customWidth="1" min="12" max="15" width="8.71"/>
    <col customWidth="1" min="16" max="16" width="11.86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ht="14.25" customHeight="1">
      <c r="A2" s="4" t="s">
        <v>585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14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ht="18.0" customHeight="1">
      <c r="A4" s="7" t="s">
        <v>586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8" t="s">
        <v>3</v>
      </c>
    </row>
    <row r="5" ht="14.25" customHeight="1">
      <c r="A5" s="9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ht="14.25" customHeight="1">
      <c r="A6" s="10"/>
      <c r="B6" s="10"/>
      <c r="C6" s="11"/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2" t="s">
        <v>15</v>
      </c>
      <c r="O6" s="12" t="s">
        <v>16</v>
      </c>
      <c r="P6" s="25">
        <v>3.0</v>
      </c>
    </row>
    <row r="7" ht="14.25" customHeight="1">
      <c r="A7" s="10"/>
      <c r="B7" s="10"/>
      <c r="C7" s="11"/>
      <c r="D7" s="14">
        <v>45368.0</v>
      </c>
      <c r="E7" s="14">
        <v>45382.0</v>
      </c>
      <c r="F7" s="14">
        <v>45396.0</v>
      </c>
      <c r="G7" s="14">
        <v>45424.0</v>
      </c>
      <c r="H7" s="14">
        <v>45452.0</v>
      </c>
      <c r="I7" s="14">
        <v>45472.0</v>
      </c>
      <c r="J7" s="14">
        <v>45543.0</v>
      </c>
      <c r="K7" s="14">
        <v>45557.0</v>
      </c>
      <c r="L7" s="14">
        <v>45571.0</v>
      </c>
      <c r="M7" s="14">
        <v>45585.0</v>
      </c>
      <c r="N7" s="14">
        <v>45606.0</v>
      </c>
      <c r="O7" s="15" t="s">
        <v>17</v>
      </c>
      <c r="P7" s="16"/>
    </row>
    <row r="8" ht="14.25" customHeight="1">
      <c r="A8" s="17" t="s">
        <v>18</v>
      </c>
      <c r="B8" s="10" t="s">
        <v>19</v>
      </c>
      <c r="C8" s="24" t="s">
        <v>20</v>
      </c>
      <c r="D8" s="15" t="s">
        <v>21</v>
      </c>
      <c r="E8" s="15" t="s">
        <v>22</v>
      </c>
      <c r="F8" s="15" t="s">
        <v>23</v>
      </c>
      <c r="G8" s="15" t="s">
        <v>22</v>
      </c>
      <c r="H8" s="15" t="s">
        <v>21</v>
      </c>
      <c r="I8" s="15" t="s">
        <v>24</v>
      </c>
      <c r="J8" s="15" t="s">
        <v>21</v>
      </c>
      <c r="K8" s="15" t="s">
        <v>25</v>
      </c>
      <c r="L8" s="15" t="s">
        <v>21</v>
      </c>
      <c r="M8" s="15" t="s">
        <v>23</v>
      </c>
      <c r="N8" s="15" t="s">
        <v>22</v>
      </c>
      <c r="O8" s="19" t="s">
        <v>26</v>
      </c>
      <c r="P8" s="16"/>
    </row>
    <row r="9" ht="14.25" customHeight="1">
      <c r="A9" s="11">
        <v>1.0</v>
      </c>
      <c r="B9" s="20" t="s">
        <v>587</v>
      </c>
      <c r="C9" s="22" t="s">
        <v>588</v>
      </c>
      <c r="D9" s="21">
        <v>20.0</v>
      </c>
      <c r="E9" s="21"/>
      <c r="F9" s="28">
        <v>20.0</v>
      </c>
      <c r="G9" s="21"/>
      <c r="H9" s="21"/>
      <c r="I9" s="21"/>
      <c r="J9" s="21"/>
      <c r="K9" s="21"/>
      <c r="L9" s="21"/>
      <c r="M9" s="21"/>
      <c r="N9" s="21"/>
      <c r="O9" s="11">
        <f t="shared" ref="O9:O38" si="1">SUM(D9:N9)</f>
        <v>40</v>
      </c>
      <c r="P9" s="23" t="str">
        <f t="shared" ref="P9:P38" si="2">IF(COUNTA(D9:M9)&gt;=($P$6-2),"Series Eligible","")</f>
        <v>Series Eligible</v>
      </c>
    </row>
    <row r="10" ht="14.25" customHeight="1">
      <c r="A10" s="11">
        <v>2.0</v>
      </c>
      <c r="B10" s="20" t="s">
        <v>589</v>
      </c>
      <c r="C10" s="22" t="s">
        <v>391</v>
      </c>
      <c r="D10" s="21">
        <v>16.0</v>
      </c>
      <c r="E10" s="21">
        <v>16.0</v>
      </c>
      <c r="F10" s="21"/>
      <c r="G10" s="21"/>
      <c r="H10" s="21"/>
      <c r="I10" s="21"/>
      <c r="J10" s="21"/>
      <c r="K10" s="21"/>
      <c r="L10" s="21"/>
      <c r="M10" s="21"/>
      <c r="N10" s="21"/>
      <c r="O10" s="11">
        <f t="shared" si="1"/>
        <v>32</v>
      </c>
      <c r="P10" s="23" t="str">
        <f t="shared" si="2"/>
        <v>Series Eligible</v>
      </c>
    </row>
    <row r="11" ht="14.25" customHeight="1">
      <c r="A11" s="11">
        <v>3.0</v>
      </c>
      <c r="B11" s="31" t="s">
        <v>590</v>
      </c>
      <c r="C11" s="22">
        <v>934.0</v>
      </c>
      <c r="D11" s="21"/>
      <c r="E11" s="21">
        <v>20.0</v>
      </c>
      <c r="F11" s="21"/>
      <c r="G11" s="21"/>
      <c r="H11" s="21"/>
      <c r="I11" s="21"/>
      <c r="J11" s="21"/>
      <c r="K11" s="21"/>
      <c r="L11" s="21"/>
      <c r="M11" s="21"/>
      <c r="N11" s="21"/>
      <c r="O11" s="11">
        <f t="shared" si="1"/>
        <v>20</v>
      </c>
      <c r="P11" s="23" t="str">
        <f t="shared" si="2"/>
        <v>Series Eligible</v>
      </c>
    </row>
    <row r="12" ht="14.25" customHeight="1">
      <c r="A12" s="11">
        <v>4.0</v>
      </c>
      <c r="B12" s="20"/>
      <c r="C12" s="22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11">
        <f t="shared" si="1"/>
        <v>0</v>
      </c>
      <c r="P12" s="23" t="str">
        <f t="shared" si="2"/>
        <v/>
      </c>
    </row>
    <row r="13" ht="14.25" customHeight="1">
      <c r="A13" s="11">
        <v>5.0</v>
      </c>
      <c r="B13" s="20"/>
      <c r="C13" s="22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11">
        <f t="shared" si="1"/>
        <v>0</v>
      </c>
      <c r="P13" s="23" t="str">
        <f t="shared" si="2"/>
        <v/>
      </c>
    </row>
    <row r="14" ht="14.25" customHeight="1">
      <c r="A14" s="11">
        <v>6.0</v>
      </c>
      <c r="B14" s="20"/>
      <c r="C14" s="22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11">
        <f t="shared" si="1"/>
        <v>0</v>
      </c>
      <c r="P14" s="23" t="str">
        <f t="shared" si="2"/>
        <v/>
      </c>
    </row>
    <row r="15" ht="14.25" customHeight="1">
      <c r="A15" s="11">
        <v>7.0</v>
      </c>
      <c r="B15" s="20"/>
      <c r="C15" s="22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11">
        <f t="shared" si="1"/>
        <v>0</v>
      </c>
      <c r="P15" s="23" t="str">
        <f t="shared" si="2"/>
        <v/>
      </c>
    </row>
    <row r="16" ht="14.25" customHeight="1">
      <c r="A16" s="11">
        <v>8.0</v>
      </c>
      <c r="B16" s="20"/>
      <c r="C16" s="22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11">
        <f t="shared" si="1"/>
        <v>0</v>
      </c>
      <c r="P16" s="23" t="str">
        <f t="shared" si="2"/>
        <v/>
      </c>
    </row>
    <row r="17" ht="14.25" customHeight="1">
      <c r="A17" s="11">
        <v>9.0</v>
      </c>
      <c r="B17" s="20"/>
      <c r="C17" s="22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11">
        <f t="shared" si="1"/>
        <v>0</v>
      </c>
      <c r="P17" s="23" t="str">
        <f t="shared" si="2"/>
        <v/>
      </c>
    </row>
    <row r="18" ht="14.25" customHeight="1">
      <c r="A18" s="11">
        <v>10.0</v>
      </c>
      <c r="B18" s="20"/>
      <c r="C18" s="22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11">
        <f t="shared" si="1"/>
        <v>0</v>
      </c>
      <c r="P18" s="23" t="str">
        <f t="shared" si="2"/>
        <v/>
      </c>
    </row>
    <row r="19" ht="14.25" customHeight="1">
      <c r="A19" s="11">
        <v>11.0</v>
      </c>
      <c r="B19" s="20"/>
      <c r="C19" s="22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11">
        <f t="shared" si="1"/>
        <v>0</v>
      </c>
      <c r="P19" s="23" t="str">
        <f t="shared" si="2"/>
        <v/>
      </c>
    </row>
    <row r="20" ht="14.25" customHeight="1">
      <c r="A20" s="11">
        <v>12.0</v>
      </c>
      <c r="B20" s="20"/>
      <c r="C20" s="22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11">
        <f t="shared" si="1"/>
        <v>0</v>
      </c>
      <c r="P20" s="23" t="str">
        <f t="shared" si="2"/>
        <v/>
      </c>
    </row>
    <row r="21" ht="14.25" customHeight="1">
      <c r="A21" s="11">
        <v>13.0</v>
      </c>
      <c r="B21" s="20"/>
      <c r="C21" s="22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11">
        <f t="shared" si="1"/>
        <v>0</v>
      </c>
      <c r="P21" s="23" t="str">
        <f t="shared" si="2"/>
        <v/>
      </c>
    </row>
    <row r="22" ht="14.25" customHeight="1">
      <c r="A22" s="11">
        <v>14.0</v>
      </c>
      <c r="B22" s="20"/>
      <c r="C22" s="22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11">
        <f t="shared" si="1"/>
        <v>0</v>
      </c>
      <c r="P22" s="23" t="str">
        <f t="shared" si="2"/>
        <v/>
      </c>
    </row>
    <row r="23" ht="14.25" customHeight="1">
      <c r="A23" s="11">
        <v>15.0</v>
      </c>
      <c r="B23" s="20"/>
      <c r="C23" s="22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11">
        <f t="shared" si="1"/>
        <v>0</v>
      </c>
      <c r="P23" s="23" t="str">
        <f t="shared" si="2"/>
        <v/>
      </c>
    </row>
    <row r="24" ht="14.25" customHeight="1">
      <c r="A24" s="11">
        <v>16.0</v>
      </c>
      <c r="B24" s="20"/>
      <c r="C24" s="22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11">
        <f t="shared" si="1"/>
        <v>0</v>
      </c>
      <c r="P24" s="23" t="str">
        <f t="shared" si="2"/>
        <v/>
      </c>
    </row>
    <row r="25" ht="14.25" customHeight="1">
      <c r="A25" s="11">
        <v>17.0</v>
      </c>
      <c r="B25" s="20"/>
      <c r="C25" s="22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11">
        <f t="shared" si="1"/>
        <v>0</v>
      </c>
      <c r="P25" s="23" t="str">
        <f t="shared" si="2"/>
        <v/>
      </c>
    </row>
    <row r="26" ht="14.25" customHeight="1">
      <c r="A26" s="11">
        <v>18.0</v>
      </c>
      <c r="B26" s="20"/>
      <c r="C26" s="22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11">
        <f t="shared" si="1"/>
        <v>0</v>
      </c>
      <c r="P26" s="23" t="str">
        <f t="shared" si="2"/>
        <v/>
      </c>
    </row>
    <row r="27" ht="14.25" customHeight="1">
      <c r="A27" s="11">
        <v>19.0</v>
      </c>
      <c r="B27" s="20"/>
      <c r="C27" s="22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11">
        <f t="shared" si="1"/>
        <v>0</v>
      </c>
      <c r="P27" s="23" t="str">
        <f t="shared" si="2"/>
        <v/>
      </c>
    </row>
    <row r="28" ht="14.25" customHeight="1">
      <c r="A28" s="11">
        <v>20.0</v>
      </c>
      <c r="B28" s="20"/>
      <c r="C28" s="22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11">
        <f t="shared" si="1"/>
        <v>0</v>
      </c>
      <c r="P28" s="23" t="str">
        <f t="shared" si="2"/>
        <v/>
      </c>
    </row>
    <row r="29" ht="14.25" customHeight="1">
      <c r="A29" s="11">
        <v>21.0</v>
      </c>
      <c r="B29" s="20"/>
      <c r="C29" s="22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11">
        <f t="shared" si="1"/>
        <v>0</v>
      </c>
      <c r="P29" s="23" t="str">
        <f t="shared" si="2"/>
        <v/>
      </c>
    </row>
    <row r="30" ht="14.25" customHeight="1">
      <c r="A30" s="11">
        <v>22.0</v>
      </c>
      <c r="B30" s="20"/>
      <c r="C30" s="22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11">
        <f t="shared" si="1"/>
        <v>0</v>
      </c>
      <c r="P30" s="23" t="str">
        <f t="shared" si="2"/>
        <v/>
      </c>
    </row>
    <row r="31" ht="14.25" customHeight="1">
      <c r="A31" s="11">
        <v>23.0</v>
      </c>
      <c r="B31" s="20"/>
      <c r="C31" s="22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11">
        <f t="shared" si="1"/>
        <v>0</v>
      </c>
      <c r="P31" s="23" t="str">
        <f t="shared" si="2"/>
        <v/>
      </c>
    </row>
    <row r="32" ht="14.25" customHeight="1">
      <c r="A32" s="11">
        <v>24.0</v>
      </c>
      <c r="B32" s="20"/>
      <c r="C32" s="22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11">
        <f t="shared" si="1"/>
        <v>0</v>
      </c>
      <c r="P32" s="23" t="str">
        <f t="shared" si="2"/>
        <v/>
      </c>
    </row>
    <row r="33" ht="14.25" customHeight="1">
      <c r="A33" s="11">
        <v>25.0</v>
      </c>
      <c r="B33" s="20"/>
      <c r="C33" s="22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11">
        <f t="shared" si="1"/>
        <v>0</v>
      </c>
      <c r="P33" s="23" t="str">
        <f t="shared" si="2"/>
        <v/>
      </c>
    </row>
    <row r="34" ht="14.25" customHeight="1">
      <c r="A34" s="11">
        <v>26.0</v>
      </c>
      <c r="B34" s="20"/>
      <c r="C34" s="22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11">
        <f t="shared" si="1"/>
        <v>0</v>
      </c>
      <c r="P34" s="23" t="str">
        <f t="shared" si="2"/>
        <v/>
      </c>
    </row>
    <row r="35" ht="14.25" customHeight="1">
      <c r="A35" s="11">
        <v>27.0</v>
      </c>
      <c r="B35" s="20"/>
      <c r="C35" s="22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11">
        <f t="shared" si="1"/>
        <v>0</v>
      </c>
      <c r="P35" s="23" t="str">
        <f t="shared" si="2"/>
        <v/>
      </c>
    </row>
    <row r="36" ht="14.25" customHeight="1">
      <c r="A36" s="11">
        <v>28.0</v>
      </c>
      <c r="B36" s="20"/>
      <c r="C36" s="22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11">
        <f t="shared" si="1"/>
        <v>0</v>
      </c>
      <c r="P36" s="23" t="str">
        <f t="shared" si="2"/>
        <v/>
      </c>
    </row>
    <row r="37" ht="14.25" customHeight="1">
      <c r="A37" s="11">
        <v>29.0</v>
      </c>
      <c r="B37" s="20"/>
      <c r="C37" s="22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11">
        <f t="shared" si="1"/>
        <v>0</v>
      </c>
      <c r="P37" s="23" t="str">
        <f t="shared" si="2"/>
        <v/>
      </c>
    </row>
    <row r="38" ht="14.25" customHeight="1">
      <c r="A38" s="11">
        <v>30.0</v>
      </c>
      <c r="B38" s="20"/>
      <c r="C38" s="22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11">
        <f t="shared" si="1"/>
        <v>0</v>
      </c>
      <c r="P38" s="23" t="str">
        <f t="shared" si="2"/>
        <v/>
      </c>
    </row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:O1"/>
    <mergeCell ref="A2:O2"/>
    <mergeCell ref="A4:O4"/>
    <mergeCell ref="P4:P5"/>
    <mergeCell ref="A5:O5"/>
    <mergeCell ref="P6:P8"/>
  </mergeCells>
  <conditionalFormatting sqref="P1:P3 P9:P38">
    <cfRule type="notContainsBlanks" dxfId="0" priority="1">
      <formula>LEN(TRIM(P1))&gt;0</formula>
    </cfRule>
  </conditionalFormatting>
  <printOptions/>
  <pageMargins bottom="0.75" footer="0.0" header="0.0" left="0.7" right="0.7" top="0.75"/>
  <pageSetup orientation="landscape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4.29"/>
    <col customWidth="1" min="3" max="10" width="8.71"/>
    <col customWidth="1" min="11" max="11" width="10.71"/>
    <col customWidth="1" min="12" max="15" width="8.71"/>
    <col customWidth="1" min="16" max="16" width="12.14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ht="14.25" customHeight="1">
      <c r="A2" s="4" t="s">
        <v>591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14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>
      <c r="A4" s="7" t="s">
        <v>592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8" t="s">
        <v>3</v>
      </c>
    </row>
    <row r="5" ht="14.25" customHeight="1">
      <c r="A5" s="9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ht="14.25" customHeight="1">
      <c r="A6" s="10"/>
      <c r="B6" s="10"/>
      <c r="C6" s="11"/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2" t="s">
        <v>15</v>
      </c>
      <c r="O6" s="12" t="s">
        <v>16</v>
      </c>
      <c r="P6" s="25">
        <v>3.0</v>
      </c>
    </row>
    <row r="7" ht="14.25" customHeight="1">
      <c r="A7" s="10"/>
      <c r="B7" s="10"/>
      <c r="C7" s="11"/>
      <c r="D7" s="14">
        <v>45368.0</v>
      </c>
      <c r="E7" s="14">
        <v>45382.0</v>
      </c>
      <c r="F7" s="14">
        <v>45396.0</v>
      </c>
      <c r="G7" s="14">
        <v>45424.0</v>
      </c>
      <c r="H7" s="14">
        <v>45452.0</v>
      </c>
      <c r="I7" s="14">
        <v>45472.0</v>
      </c>
      <c r="J7" s="14">
        <v>45543.0</v>
      </c>
      <c r="K7" s="14">
        <v>45557.0</v>
      </c>
      <c r="L7" s="14">
        <v>45571.0</v>
      </c>
      <c r="M7" s="14">
        <v>45585.0</v>
      </c>
      <c r="N7" s="14">
        <v>45606.0</v>
      </c>
      <c r="O7" s="15" t="s">
        <v>17</v>
      </c>
      <c r="P7" s="16"/>
    </row>
    <row r="8" ht="14.25" customHeight="1">
      <c r="A8" s="17" t="s">
        <v>18</v>
      </c>
      <c r="B8" s="10" t="s">
        <v>19</v>
      </c>
      <c r="C8" s="24" t="s">
        <v>20</v>
      </c>
      <c r="D8" s="15" t="s">
        <v>21</v>
      </c>
      <c r="E8" s="15" t="s">
        <v>22</v>
      </c>
      <c r="F8" s="15" t="s">
        <v>23</v>
      </c>
      <c r="G8" s="15" t="s">
        <v>22</v>
      </c>
      <c r="H8" s="15" t="s">
        <v>21</v>
      </c>
      <c r="I8" s="15" t="s">
        <v>24</v>
      </c>
      <c r="J8" s="15" t="s">
        <v>21</v>
      </c>
      <c r="K8" s="15" t="s">
        <v>25</v>
      </c>
      <c r="L8" s="15" t="s">
        <v>21</v>
      </c>
      <c r="M8" s="15" t="s">
        <v>23</v>
      </c>
      <c r="N8" s="15" t="s">
        <v>22</v>
      </c>
      <c r="O8" s="19" t="s">
        <v>26</v>
      </c>
      <c r="P8" s="16"/>
    </row>
    <row r="9" ht="14.25" customHeight="1">
      <c r="A9" s="11">
        <v>1.0</v>
      </c>
      <c r="B9" s="20" t="s">
        <v>593</v>
      </c>
      <c r="C9" s="22">
        <v>770.0</v>
      </c>
      <c r="D9" s="21">
        <v>20.0</v>
      </c>
      <c r="E9" s="21">
        <v>20.0</v>
      </c>
      <c r="F9" s="21"/>
      <c r="G9" s="21"/>
      <c r="H9" s="21"/>
      <c r="I9" s="21"/>
      <c r="J9" s="21"/>
      <c r="K9" s="21"/>
      <c r="L9" s="21"/>
      <c r="M9" s="21"/>
      <c r="N9" s="21"/>
      <c r="O9" s="11">
        <f t="shared" ref="O9:O38" si="1">SUM(D9:N9)</f>
        <v>40</v>
      </c>
      <c r="P9" s="23" t="str">
        <f t="shared" ref="P9:P38" si="2">IF(COUNTA(D9:M9)&gt;=($P$6-2),"Series Eligible","")</f>
        <v>Series Eligible</v>
      </c>
    </row>
    <row r="10" ht="14.25" customHeight="1">
      <c r="A10" s="11">
        <v>2.0</v>
      </c>
      <c r="B10" s="20" t="s">
        <v>491</v>
      </c>
      <c r="C10" s="22">
        <v>397.0</v>
      </c>
      <c r="D10" s="21"/>
      <c r="E10" s="21">
        <v>16.0</v>
      </c>
      <c r="F10" s="28">
        <v>13.0</v>
      </c>
      <c r="G10" s="21"/>
      <c r="H10" s="21"/>
      <c r="I10" s="21"/>
      <c r="J10" s="21"/>
      <c r="K10" s="21"/>
      <c r="L10" s="21"/>
      <c r="M10" s="21"/>
      <c r="N10" s="21"/>
      <c r="O10" s="11">
        <f t="shared" si="1"/>
        <v>29</v>
      </c>
      <c r="P10" s="23" t="str">
        <f t="shared" si="2"/>
        <v>Series Eligible</v>
      </c>
    </row>
    <row r="11" ht="14.25" customHeight="1">
      <c r="A11" s="11">
        <v>3.0</v>
      </c>
      <c r="B11" s="31" t="s">
        <v>594</v>
      </c>
      <c r="C11" s="59">
        <v>16.0</v>
      </c>
      <c r="D11" s="21"/>
      <c r="E11" s="21"/>
      <c r="F11" s="28">
        <v>20.0</v>
      </c>
      <c r="G11" s="21"/>
      <c r="H11" s="21"/>
      <c r="I11" s="21"/>
      <c r="J11" s="21"/>
      <c r="K11" s="21"/>
      <c r="L11" s="21"/>
      <c r="M11" s="21"/>
      <c r="N11" s="21"/>
      <c r="O11" s="11">
        <f t="shared" si="1"/>
        <v>20</v>
      </c>
      <c r="P11" s="23" t="str">
        <f t="shared" si="2"/>
        <v>Series Eligible</v>
      </c>
    </row>
    <row r="12" ht="14.25" customHeight="1">
      <c r="A12" s="11">
        <v>4.0</v>
      </c>
      <c r="B12" s="31" t="s">
        <v>384</v>
      </c>
      <c r="C12" s="59" t="s">
        <v>385</v>
      </c>
      <c r="D12" s="21"/>
      <c r="E12" s="21"/>
      <c r="F12" s="28">
        <v>16.0</v>
      </c>
      <c r="G12" s="21"/>
      <c r="H12" s="21"/>
      <c r="I12" s="21"/>
      <c r="J12" s="21"/>
      <c r="K12" s="21"/>
      <c r="L12" s="21"/>
      <c r="M12" s="21"/>
      <c r="N12" s="21"/>
      <c r="O12" s="11">
        <f t="shared" si="1"/>
        <v>16</v>
      </c>
      <c r="P12" s="23" t="str">
        <f t="shared" si="2"/>
        <v>Series Eligible</v>
      </c>
    </row>
    <row r="13" ht="14.25" customHeight="1">
      <c r="A13" s="11">
        <v>5.0</v>
      </c>
      <c r="B13" s="20"/>
      <c r="C13" s="22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11">
        <f t="shared" si="1"/>
        <v>0</v>
      </c>
      <c r="P13" s="23" t="str">
        <f t="shared" si="2"/>
        <v/>
      </c>
    </row>
    <row r="14" ht="14.25" customHeight="1">
      <c r="A14" s="11">
        <v>6.0</v>
      </c>
      <c r="B14" s="20"/>
      <c r="C14" s="22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11">
        <f t="shared" si="1"/>
        <v>0</v>
      </c>
      <c r="P14" s="23" t="str">
        <f t="shared" si="2"/>
        <v/>
      </c>
    </row>
    <row r="15" ht="14.25" customHeight="1">
      <c r="A15" s="11">
        <v>7.0</v>
      </c>
      <c r="B15" s="20"/>
      <c r="C15" s="22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11">
        <f t="shared" si="1"/>
        <v>0</v>
      </c>
      <c r="P15" s="23" t="str">
        <f t="shared" si="2"/>
        <v/>
      </c>
    </row>
    <row r="16" ht="14.25" customHeight="1">
      <c r="A16" s="11">
        <v>8.0</v>
      </c>
      <c r="B16" s="20"/>
      <c r="C16" s="22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11">
        <f t="shared" si="1"/>
        <v>0</v>
      </c>
      <c r="P16" s="23" t="str">
        <f t="shared" si="2"/>
        <v/>
      </c>
    </row>
    <row r="17" ht="14.25" customHeight="1">
      <c r="A17" s="11">
        <v>9.0</v>
      </c>
      <c r="B17" s="20"/>
      <c r="C17" s="22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11">
        <f t="shared" si="1"/>
        <v>0</v>
      </c>
      <c r="P17" s="23" t="str">
        <f t="shared" si="2"/>
        <v/>
      </c>
    </row>
    <row r="18" ht="14.25" customHeight="1">
      <c r="A18" s="11">
        <v>10.0</v>
      </c>
      <c r="B18" s="20"/>
      <c r="C18" s="22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11">
        <f t="shared" si="1"/>
        <v>0</v>
      </c>
      <c r="P18" s="23" t="str">
        <f t="shared" si="2"/>
        <v/>
      </c>
    </row>
    <row r="19" ht="14.25" customHeight="1">
      <c r="A19" s="11">
        <v>11.0</v>
      </c>
      <c r="B19" s="20"/>
      <c r="C19" s="22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11">
        <f t="shared" si="1"/>
        <v>0</v>
      </c>
      <c r="P19" s="23" t="str">
        <f t="shared" si="2"/>
        <v/>
      </c>
    </row>
    <row r="20" ht="14.25" customHeight="1">
      <c r="A20" s="11">
        <v>12.0</v>
      </c>
      <c r="B20" s="20"/>
      <c r="C20" s="22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11">
        <f t="shared" si="1"/>
        <v>0</v>
      </c>
      <c r="P20" s="23" t="str">
        <f t="shared" si="2"/>
        <v/>
      </c>
    </row>
    <row r="21" ht="14.25" customHeight="1">
      <c r="A21" s="11">
        <v>13.0</v>
      </c>
      <c r="B21" s="20"/>
      <c r="C21" s="22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11">
        <f t="shared" si="1"/>
        <v>0</v>
      </c>
      <c r="P21" s="23" t="str">
        <f t="shared" si="2"/>
        <v/>
      </c>
    </row>
    <row r="22" ht="14.25" customHeight="1">
      <c r="A22" s="11">
        <v>14.0</v>
      </c>
      <c r="B22" s="20"/>
      <c r="C22" s="22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11">
        <f t="shared" si="1"/>
        <v>0</v>
      </c>
      <c r="P22" s="23" t="str">
        <f t="shared" si="2"/>
        <v/>
      </c>
    </row>
    <row r="23" ht="14.25" customHeight="1">
      <c r="A23" s="11">
        <v>15.0</v>
      </c>
      <c r="B23" s="20"/>
      <c r="C23" s="22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11">
        <f t="shared" si="1"/>
        <v>0</v>
      </c>
      <c r="P23" s="23" t="str">
        <f t="shared" si="2"/>
        <v/>
      </c>
    </row>
    <row r="24" ht="14.25" customHeight="1">
      <c r="A24" s="11">
        <v>16.0</v>
      </c>
      <c r="B24" s="20"/>
      <c r="C24" s="22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11">
        <f t="shared" si="1"/>
        <v>0</v>
      </c>
      <c r="P24" s="23" t="str">
        <f t="shared" si="2"/>
        <v/>
      </c>
    </row>
    <row r="25" ht="14.25" customHeight="1">
      <c r="A25" s="11">
        <v>17.0</v>
      </c>
      <c r="B25" s="20"/>
      <c r="C25" s="22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11">
        <f t="shared" si="1"/>
        <v>0</v>
      </c>
      <c r="P25" s="23" t="str">
        <f t="shared" si="2"/>
        <v/>
      </c>
    </row>
    <row r="26" ht="14.25" customHeight="1">
      <c r="A26" s="11">
        <v>18.0</v>
      </c>
      <c r="B26" s="20"/>
      <c r="C26" s="22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11">
        <f t="shared" si="1"/>
        <v>0</v>
      </c>
      <c r="P26" s="23" t="str">
        <f t="shared" si="2"/>
        <v/>
      </c>
    </row>
    <row r="27" ht="14.25" customHeight="1">
      <c r="A27" s="11">
        <v>19.0</v>
      </c>
      <c r="B27" s="20"/>
      <c r="C27" s="22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11">
        <f t="shared" si="1"/>
        <v>0</v>
      </c>
      <c r="P27" s="23" t="str">
        <f t="shared" si="2"/>
        <v/>
      </c>
    </row>
    <row r="28" ht="14.25" customHeight="1">
      <c r="A28" s="11">
        <v>20.0</v>
      </c>
      <c r="B28" s="20"/>
      <c r="C28" s="22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11">
        <f t="shared" si="1"/>
        <v>0</v>
      </c>
      <c r="P28" s="23" t="str">
        <f t="shared" si="2"/>
        <v/>
      </c>
    </row>
    <row r="29" ht="14.25" customHeight="1">
      <c r="A29" s="11">
        <v>21.0</v>
      </c>
      <c r="B29" s="20"/>
      <c r="C29" s="22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11">
        <f t="shared" si="1"/>
        <v>0</v>
      </c>
      <c r="P29" s="23" t="str">
        <f t="shared" si="2"/>
        <v/>
      </c>
    </row>
    <row r="30" ht="14.25" customHeight="1">
      <c r="A30" s="11">
        <v>22.0</v>
      </c>
      <c r="B30" s="20"/>
      <c r="C30" s="22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11">
        <f t="shared" si="1"/>
        <v>0</v>
      </c>
      <c r="P30" s="23" t="str">
        <f t="shared" si="2"/>
        <v/>
      </c>
    </row>
    <row r="31" ht="14.25" customHeight="1">
      <c r="A31" s="11">
        <v>23.0</v>
      </c>
      <c r="B31" s="20"/>
      <c r="C31" s="22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11">
        <f t="shared" si="1"/>
        <v>0</v>
      </c>
      <c r="P31" s="23" t="str">
        <f t="shared" si="2"/>
        <v/>
      </c>
    </row>
    <row r="32" ht="14.25" customHeight="1">
      <c r="A32" s="11">
        <v>24.0</v>
      </c>
      <c r="B32" s="20"/>
      <c r="C32" s="22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11">
        <f t="shared" si="1"/>
        <v>0</v>
      </c>
      <c r="P32" s="23" t="str">
        <f t="shared" si="2"/>
        <v/>
      </c>
    </row>
    <row r="33" ht="14.25" customHeight="1">
      <c r="A33" s="11">
        <v>25.0</v>
      </c>
      <c r="B33" s="20"/>
      <c r="C33" s="22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11">
        <f t="shared" si="1"/>
        <v>0</v>
      </c>
      <c r="P33" s="23" t="str">
        <f t="shared" si="2"/>
        <v/>
      </c>
    </row>
    <row r="34" ht="14.25" customHeight="1">
      <c r="A34" s="11">
        <v>26.0</v>
      </c>
      <c r="B34" s="20"/>
      <c r="C34" s="22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11">
        <f t="shared" si="1"/>
        <v>0</v>
      </c>
      <c r="P34" s="23" t="str">
        <f t="shared" si="2"/>
        <v/>
      </c>
    </row>
    <row r="35" ht="14.25" customHeight="1">
      <c r="A35" s="11">
        <v>27.0</v>
      </c>
      <c r="B35" s="20"/>
      <c r="C35" s="22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11">
        <f t="shared" si="1"/>
        <v>0</v>
      </c>
      <c r="P35" s="23" t="str">
        <f t="shared" si="2"/>
        <v/>
      </c>
    </row>
    <row r="36" ht="14.25" customHeight="1">
      <c r="A36" s="11">
        <v>28.0</v>
      </c>
      <c r="B36" s="20"/>
      <c r="C36" s="22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11">
        <f t="shared" si="1"/>
        <v>0</v>
      </c>
      <c r="P36" s="23" t="str">
        <f t="shared" si="2"/>
        <v/>
      </c>
    </row>
    <row r="37" ht="14.25" customHeight="1">
      <c r="A37" s="11">
        <v>29.0</v>
      </c>
      <c r="B37" s="20"/>
      <c r="C37" s="22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11">
        <f t="shared" si="1"/>
        <v>0</v>
      </c>
      <c r="P37" s="23" t="str">
        <f t="shared" si="2"/>
        <v/>
      </c>
    </row>
    <row r="38" ht="14.25" customHeight="1">
      <c r="A38" s="11">
        <v>30.0</v>
      </c>
      <c r="B38" s="20"/>
      <c r="C38" s="22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11">
        <f t="shared" si="1"/>
        <v>0</v>
      </c>
      <c r="P38" s="23" t="str">
        <f t="shared" si="2"/>
        <v/>
      </c>
    </row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:O1"/>
    <mergeCell ref="A2:O2"/>
    <mergeCell ref="A4:O4"/>
    <mergeCell ref="P4:P5"/>
    <mergeCell ref="A5:O5"/>
    <mergeCell ref="P6:P8"/>
  </mergeCells>
  <conditionalFormatting sqref="P1:P3 P9:P38">
    <cfRule type="notContainsBlanks" dxfId="0" priority="1">
      <formula>LEN(TRIM(P1))&gt;0</formula>
    </cfRule>
  </conditionalFormatting>
  <printOptions/>
  <pageMargins bottom="0.75" footer="0.0" header="0.0" left="0.7" right="0.7" top="0.75"/>
  <pageSetup orientation="landscape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3.43"/>
    <col customWidth="1" min="3" max="10" width="8.71"/>
    <col customWidth="1" min="11" max="11" width="10.71"/>
    <col customWidth="1" min="12" max="15" width="8.71"/>
    <col customWidth="1" min="16" max="16" width="11.86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ht="14.25" customHeight="1">
      <c r="A2" s="4" t="s">
        <v>595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14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>
      <c r="A4" s="7" t="s">
        <v>596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8" t="s">
        <v>3</v>
      </c>
    </row>
    <row r="5" ht="14.25" customHeight="1">
      <c r="A5" s="9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ht="14.25" customHeight="1">
      <c r="A6" s="10"/>
      <c r="B6" s="10"/>
      <c r="C6" s="11"/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2" t="s">
        <v>15</v>
      </c>
      <c r="O6" s="12" t="s">
        <v>16</v>
      </c>
      <c r="P6" s="25">
        <v>3.0</v>
      </c>
    </row>
    <row r="7" ht="14.25" customHeight="1">
      <c r="A7" s="10"/>
      <c r="B7" s="10"/>
      <c r="C7" s="11"/>
      <c r="D7" s="14">
        <v>45368.0</v>
      </c>
      <c r="E7" s="14">
        <v>45382.0</v>
      </c>
      <c r="F7" s="14">
        <v>45396.0</v>
      </c>
      <c r="G7" s="14">
        <v>45424.0</v>
      </c>
      <c r="H7" s="14">
        <v>45452.0</v>
      </c>
      <c r="I7" s="14">
        <v>45472.0</v>
      </c>
      <c r="J7" s="14">
        <v>45543.0</v>
      </c>
      <c r="K7" s="14">
        <v>45557.0</v>
      </c>
      <c r="L7" s="14">
        <v>45571.0</v>
      </c>
      <c r="M7" s="14">
        <v>45585.0</v>
      </c>
      <c r="N7" s="14">
        <v>45606.0</v>
      </c>
      <c r="O7" s="15" t="s">
        <v>17</v>
      </c>
      <c r="P7" s="16"/>
    </row>
    <row r="8" ht="14.25" customHeight="1">
      <c r="A8" s="17" t="s">
        <v>18</v>
      </c>
      <c r="B8" s="10" t="s">
        <v>19</v>
      </c>
      <c r="C8" s="24" t="s">
        <v>20</v>
      </c>
      <c r="D8" s="15" t="s">
        <v>21</v>
      </c>
      <c r="E8" s="15" t="s">
        <v>22</v>
      </c>
      <c r="F8" s="15" t="s">
        <v>23</v>
      </c>
      <c r="G8" s="15" t="s">
        <v>22</v>
      </c>
      <c r="H8" s="15" t="s">
        <v>21</v>
      </c>
      <c r="I8" s="15" t="s">
        <v>24</v>
      </c>
      <c r="J8" s="15" t="s">
        <v>21</v>
      </c>
      <c r="K8" s="15" t="s">
        <v>25</v>
      </c>
      <c r="L8" s="15" t="s">
        <v>21</v>
      </c>
      <c r="M8" s="15" t="s">
        <v>23</v>
      </c>
      <c r="N8" s="15" t="s">
        <v>22</v>
      </c>
      <c r="O8" s="19" t="s">
        <v>26</v>
      </c>
      <c r="P8" s="16"/>
    </row>
    <row r="9" ht="14.25" customHeight="1">
      <c r="A9" s="11">
        <v>1.0</v>
      </c>
      <c r="B9" s="20" t="s">
        <v>597</v>
      </c>
      <c r="C9" s="22">
        <v>289.0</v>
      </c>
      <c r="D9" s="21"/>
      <c r="E9" s="21">
        <v>20.0</v>
      </c>
      <c r="F9" s="21"/>
      <c r="G9" s="21"/>
      <c r="H9" s="21"/>
      <c r="I9" s="21"/>
      <c r="J9" s="21"/>
      <c r="K9" s="21"/>
      <c r="L9" s="21"/>
      <c r="M9" s="21"/>
      <c r="N9" s="21"/>
      <c r="O9" s="11">
        <f t="shared" ref="O9:O38" si="1">SUM(D9:N9)</f>
        <v>20</v>
      </c>
      <c r="P9" s="23" t="str">
        <f t="shared" ref="P9:P38" si="2">IF(COUNTA(D9:M9)&gt;=($P$6-2),"Series Eligible","")</f>
        <v>Series Eligible</v>
      </c>
    </row>
    <row r="10" ht="14.25" customHeight="1">
      <c r="A10" s="11">
        <v>2.0</v>
      </c>
      <c r="B10" s="20"/>
      <c r="C10" s="22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11">
        <f t="shared" si="1"/>
        <v>0</v>
      </c>
      <c r="P10" s="23" t="str">
        <f t="shared" si="2"/>
        <v/>
      </c>
    </row>
    <row r="11" ht="14.25" customHeight="1">
      <c r="A11" s="11">
        <v>3.0</v>
      </c>
      <c r="B11" s="20"/>
      <c r="C11" s="22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11">
        <f t="shared" si="1"/>
        <v>0</v>
      </c>
      <c r="P11" s="23" t="str">
        <f t="shared" si="2"/>
        <v/>
      </c>
    </row>
    <row r="12" ht="14.25" customHeight="1">
      <c r="A12" s="11">
        <v>4.0</v>
      </c>
      <c r="B12" s="20"/>
      <c r="C12" s="22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11">
        <f t="shared" si="1"/>
        <v>0</v>
      </c>
      <c r="P12" s="23" t="str">
        <f t="shared" si="2"/>
        <v/>
      </c>
    </row>
    <row r="13" ht="14.25" customHeight="1">
      <c r="A13" s="11">
        <v>5.0</v>
      </c>
      <c r="B13" s="20"/>
      <c r="C13" s="22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11">
        <f t="shared" si="1"/>
        <v>0</v>
      </c>
      <c r="P13" s="23" t="str">
        <f t="shared" si="2"/>
        <v/>
      </c>
    </row>
    <row r="14" ht="14.25" customHeight="1">
      <c r="A14" s="11">
        <v>6.0</v>
      </c>
      <c r="B14" s="20"/>
      <c r="C14" s="22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11">
        <f t="shared" si="1"/>
        <v>0</v>
      </c>
      <c r="P14" s="23" t="str">
        <f t="shared" si="2"/>
        <v/>
      </c>
    </row>
    <row r="15" ht="14.25" customHeight="1">
      <c r="A15" s="11">
        <v>7.0</v>
      </c>
      <c r="B15" s="20"/>
      <c r="C15" s="22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11">
        <f t="shared" si="1"/>
        <v>0</v>
      </c>
      <c r="P15" s="23" t="str">
        <f t="shared" si="2"/>
        <v/>
      </c>
    </row>
    <row r="16" ht="14.25" customHeight="1">
      <c r="A16" s="11">
        <v>8.0</v>
      </c>
      <c r="B16" s="20"/>
      <c r="C16" s="22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11">
        <f t="shared" si="1"/>
        <v>0</v>
      </c>
      <c r="P16" s="23" t="str">
        <f t="shared" si="2"/>
        <v/>
      </c>
    </row>
    <row r="17" ht="14.25" customHeight="1">
      <c r="A17" s="11">
        <v>9.0</v>
      </c>
      <c r="B17" s="20"/>
      <c r="C17" s="22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11">
        <f t="shared" si="1"/>
        <v>0</v>
      </c>
      <c r="P17" s="23" t="str">
        <f t="shared" si="2"/>
        <v/>
      </c>
    </row>
    <row r="18" ht="14.25" customHeight="1">
      <c r="A18" s="11">
        <v>10.0</v>
      </c>
      <c r="B18" s="20"/>
      <c r="C18" s="22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11">
        <f t="shared" si="1"/>
        <v>0</v>
      </c>
      <c r="P18" s="23" t="str">
        <f t="shared" si="2"/>
        <v/>
      </c>
    </row>
    <row r="19" ht="14.25" customHeight="1">
      <c r="A19" s="11">
        <v>11.0</v>
      </c>
      <c r="B19" s="20"/>
      <c r="C19" s="22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11">
        <f t="shared" si="1"/>
        <v>0</v>
      </c>
      <c r="P19" s="23" t="str">
        <f t="shared" si="2"/>
        <v/>
      </c>
    </row>
    <row r="20" ht="14.25" customHeight="1">
      <c r="A20" s="11">
        <v>12.0</v>
      </c>
      <c r="B20" s="20"/>
      <c r="C20" s="22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11">
        <f t="shared" si="1"/>
        <v>0</v>
      </c>
      <c r="P20" s="23" t="str">
        <f t="shared" si="2"/>
        <v/>
      </c>
    </row>
    <row r="21" ht="14.25" customHeight="1">
      <c r="A21" s="11">
        <v>13.0</v>
      </c>
      <c r="B21" s="20"/>
      <c r="C21" s="22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11">
        <f t="shared" si="1"/>
        <v>0</v>
      </c>
      <c r="P21" s="23" t="str">
        <f t="shared" si="2"/>
        <v/>
      </c>
    </row>
    <row r="22" ht="14.25" customHeight="1">
      <c r="A22" s="11">
        <v>14.0</v>
      </c>
      <c r="B22" s="20"/>
      <c r="C22" s="22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11">
        <f t="shared" si="1"/>
        <v>0</v>
      </c>
      <c r="P22" s="23" t="str">
        <f t="shared" si="2"/>
        <v/>
      </c>
    </row>
    <row r="23" ht="14.25" customHeight="1">
      <c r="A23" s="11">
        <v>15.0</v>
      </c>
      <c r="B23" s="20"/>
      <c r="C23" s="22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11">
        <f t="shared" si="1"/>
        <v>0</v>
      </c>
      <c r="P23" s="23" t="str">
        <f t="shared" si="2"/>
        <v/>
      </c>
    </row>
    <row r="24" ht="14.25" customHeight="1">
      <c r="A24" s="11">
        <v>16.0</v>
      </c>
      <c r="B24" s="20"/>
      <c r="C24" s="22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11">
        <f t="shared" si="1"/>
        <v>0</v>
      </c>
      <c r="P24" s="23" t="str">
        <f t="shared" si="2"/>
        <v/>
      </c>
    </row>
    <row r="25" ht="14.25" customHeight="1">
      <c r="A25" s="11">
        <v>17.0</v>
      </c>
      <c r="B25" s="20"/>
      <c r="C25" s="22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11">
        <f t="shared" si="1"/>
        <v>0</v>
      </c>
      <c r="P25" s="23" t="str">
        <f t="shared" si="2"/>
        <v/>
      </c>
    </row>
    <row r="26" ht="14.25" customHeight="1">
      <c r="A26" s="11">
        <v>18.0</v>
      </c>
      <c r="B26" s="20"/>
      <c r="C26" s="22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11">
        <f t="shared" si="1"/>
        <v>0</v>
      </c>
      <c r="P26" s="23" t="str">
        <f t="shared" si="2"/>
        <v/>
      </c>
    </row>
    <row r="27" ht="14.25" customHeight="1">
      <c r="A27" s="11">
        <v>19.0</v>
      </c>
      <c r="B27" s="20"/>
      <c r="C27" s="22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11">
        <f t="shared" si="1"/>
        <v>0</v>
      </c>
      <c r="P27" s="23" t="str">
        <f t="shared" si="2"/>
        <v/>
      </c>
    </row>
    <row r="28" ht="14.25" customHeight="1">
      <c r="A28" s="11">
        <v>20.0</v>
      </c>
      <c r="B28" s="20"/>
      <c r="C28" s="22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11">
        <f t="shared" si="1"/>
        <v>0</v>
      </c>
      <c r="P28" s="23" t="str">
        <f t="shared" si="2"/>
        <v/>
      </c>
    </row>
    <row r="29" ht="14.25" customHeight="1">
      <c r="A29" s="11">
        <v>21.0</v>
      </c>
      <c r="B29" s="20"/>
      <c r="C29" s="22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11">
        <f t="shared" si="1"/>
        <v>0</v>
      </c>
      <c r="P29" s="23" t="str">
        <f t="shared" si="2"/>
        <v/>
      </c>
    </row>
    <row r="30" ht="14.25" customHeight="1">
      <c r="A30" s="11">
        <v>22.0</v>
      </c>
      <c r="B30" s="20"/>
      <c r="C30" s="22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11">
        <f t="shared" si="1"/>
        <v>0</v>
      </c>
      <c r="P30" s="23" t="str">
        <f t="shared" si="2"/>
        <v/>
      </c>
    </row>
    <row r="31" ht="14.25" customHeight="1">
      <c r="A31" s="11">
        <v>23.0</v>
      </c>
      <c r="B31" s="20"/>
      <c r="C31" s="22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11">
        <f t="shared" si="1"/>
        <v>0</v>
      </c>
      <c r="P31" s="23" t="str">
        <f t="shared" si="2"/>
        <v/>
      </c>
    </row>
    <row r="32" ht="14.25" customHeight="1">
      <c r="A32" s="11">
        <v>24.0</v>
      </c>
      <c r="B32" s="20"/>
      <c r="C32" s="22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11">
        <f t="shared" si="1"/>
        <v>0</v>
      </c>
      <c r="P32" s="23" t="str">
        <f t="shared" si="2"/>
        <v/>
      </c>
    </row>
    <row r="33" ht="14.25" customHeight="1">
      <c r="A33" s="11">
        <v>25.0</v>
      </c>
      <c r="B33" s="20"/>
      <c r="C33" s="22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11">
        <f t="shared" si="1"/>
        <v>0</v>
      </c>
      <c r="P33" s="23" t="str">
        <f t="shared" si="2"/>
        <v/>
      </c>
    </row>
    <row r="34" ht="14.25" customHeight="1">
      <c r="A34" s="11">
        <v>26.0</v>
      </c>
      <c r="B34" s="20"/>
      <c r="C34" s="22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11">
        <f t="shared" si="1"/>
        <v>0</v>
      </c>
      <c r="P34" s="23" t="str">
        <f t="shared" si="2"/>
        <v/>
      </c>
    </row>
    <row r="35" ht="14.25" customHeight="1">
      <c r="A35" s="11">
        <v>27.0</v>
      </c>
      <c r="B35" s="20"/>
      <c r="C35" s="22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11">
        <f t="shared" si="1"/>
        <v>0</v>
      </c>
      <c r="P35" s="23" t="str">
        <f t="shared" si="2"/>
        <v/>
      </c>
    </row>
    <row r="36" ht="14.25" customHeight="1">
      <c r="A36" s="11">
        <v>28.0</v>
      </c>
      <c r="B36" s="20"/>
      <c r="C36" s="22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11">
        <f t="shared" si="1"/>
        <v>0</v>
      </c>
      <c r="P36" s="23" t="str">
        <f t="shared" si="2"/>
        <v/>
      </c>
    </row>
    <row r="37" ht="14.25" customHeight="1">
      <c r="A37" s="11">
        <v>29.0</v>
      </c>
      <c r="B37" s="20"/>
      <c r="C37" s="22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11">
        <f t="shared" si="1"/>
        <v>0</v>
      </c>
      <c r="P37" s="23" t="str">
        <f t="shared" si="2"/>
        <v/>
      </c>
    </row>
    <row r="38" ht="14.25" customHeight="1">
      <c r="A38" s="11">
        <v>30.0</v>
      </c>
      <c r="B38" s="20"/>
      <c r="C38" s="22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11">
        <f t="shared" si="1"/>
        <v>0</v>
      </c>
      <c r="P38" s="23" t="str">
        <f t="shared" si="2"/>
        <v/>
      </c>
    </row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:O1"/>
    <mergeCell ref="A2:O2"/>
    <mergeCell ref="A4:O4"/>
    <mergeCell ref="P4:P5"/>
    <mergeCell ref="A5:O5"/>
    <mergeCell ref="P6:P8"/>
  </mergeCells>
  <conditionalFormatting sqref="P1:P3 P9:P38">
    <cfRule type="notContainsBlanks" dxfId="0" priority="1">
      <formula>LEN(TRIM(P1))&gt;0</formula>
    </cfRule>
  </conditionalFormatting>
  <printOptions/>
  <pageMargins bottom="0.75" footer="0.0" header="0.0" left="0.7" right="0.7" top="0.75"/>
  <pageSetup orientation="landscape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2.0"/>
    <col customWidth="1" min="3" max="10" width="8.71"/>
    <col customWidth="1" min="11" max="11" width="10.71"/>
    <col customWidth="1" min="12" max="15" width="8.71"/>
    <col customWidth="1" min="16" max="16" width="11.86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ht="14.25" customHeight="1">
      <c r="A2" s="4" t="s">
        <v>598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14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>
      <c r="A4" s="7" t="s">
        <v>599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8" t="s">
        <v>3</v>
      </c>
    </row>
    <row r="5" ht="14.25" customHeight="1">
      <c r="A5" s="9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ht="14.25" customHeight="1">
      <c r="A6" s="10"/>
      <c r="B6" s="10"/>
      <c r="C6" s="11"/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2" t="s">
        <v>15</v>
      </c>
      <c r="O6" s="12" t="s">
        <v>16</v>
      </c>
      <c r="P6" s="25">
        <v>3.0</v>
      </c>
    </row>
    <row r="7" ht="14.25" customHeight="1">
      <c r="A7" s="10"/>
      <c r="B7" s="10"/>
      <c r="C7" s="11"/>
      <c r="D7" s="14">
        <v>45368.0</v>
      </c>
      <c r="E7" s="14">
        <v>45382.0</v>
      </c>
      <c r="F7" s="14">
        <v>45396.0</v>
      </c>
      <c r="G7" s="14">
        <v>45424.0</v>
      </c>
      <c r="H7" s="14">
        <v>45452.0</v>
      </c>
      <c r="I7" s="14">
        <v>45472.0</v>
      </c>
      <c r="J7" s="14">
        <v>45543.0</v>
      </c>
      <c r="K7" s="14">
        <v>45557.0</v>
      </c>
      <c r="L7" s="14">
        <v>45571.0</v>
      </c>
      <c r="M7" s="14">
        <v>45585.0</v>
      </c>
      <c r="N7" s="14">
        <v>45606.0</v>
      </c>
      <c r="O7" s="15" t="s">
        <v>17</v>
      </c>
      <c r="P7" s="16"/>
    </row>
    <row r="8" ht="14.25" customHeight="1">
      <c r="A8" s="17" t="s">
        <v>18</v>
      </c>
      <c r="B8" s="10" t="s">
        <v>19</v>
      </c>
      <c r="C8" s="24" t="s">
        <v>20</v>
      </c>
      <c r="D8" s="15" t="s">
        <v>21</v>
      </c>
      <c r="E8" s="15" t="s">
        <v>22</v>
      </c>
      <c r="F8" s="15" t="s">
        <v>23</v>
      </c>
      <c r="G8" s="15" t="s">
        <v>22</v>
      </c>
      <c r="H8" s="15" t="s">
        <v>21</v>
      </c>
      <c r="I8" s="15" t="s">
        <v>24</v>
      </c>
      <c r="J8" s="15" t="s">
        <v>21</v>
      </c>
      <c r="K8" s="15" t="s">
        <v>25</v>
      </c>
      <c r="L8" s="15" t="s">
        <v>21</v>
      </c>
      <c r="M8" s="15" t="s">
        <v>23</v>
      </c>
      <c r="N8" s="15" t="s">
        <v>22</v>
      </c>
      <c r="O8" s="19" t="s">
        <v>26</v>
      </c>
      <c r="P8" s="16"/>
    </row>
    <row r="9" ht="14.25" customHeight="1">
      <c r="A9" s="11">
        <v>1.0</v>
      </c>
      <c r="B9" s="20" t="s">
        <v>600</v>
      </c>
      <c r="C9" s="22">
        <v>124.0</v>
      </c>
      <c r="D9" s="21"/>
      <c r="E9" s="21">
        <v>20.0</v>
      </c>
      <c r="F9" s="21"/>
      <c r="G9" s="21"/>
      <c r="H9" s="21"/>
      <c r="I9" s="21"/>
      <c r="J9" s="21"/>
      <c r="K9" s="21"/>
      <c r="L9" s="21"/>
      <c r="M9" s="21"/>
      <c r="N9" s="21"/>
      <c r="O9" s="11">
        <f t="shared" ref="O9:O38" si="1">SUM(D9:N9)</f>
        <v>20</v>
      </c>
      <c r="P9" s="23" t="str">
        <f t="shared" ref="P9:P38" si="2">IF(COUNTA(D9:M9)&gt;=($P$6-2),"Series Eligible","")</f>
        <v>Series Eligible</v>
      </c>
    </row>
    <row r="10" ht="14.25" customHeight="1">
      <c r="A10" s="11">
        <v>2.0</v>
      </c>
      <c r="B10" s="20"/>
      <c r="C10" s="22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11">
        <f t="shared" si="1"/>
        <v>0</v>
      </c>
      <c r="P10" s="23" t="str">
        <f t="shared" si="2"/>
        <v/>
      </c>
    </row>
    <row r="11" ht="14.25" customHeight="1">
      <c r="A11" s="11">
        <v>3.0</v>
      </c>
      <c r="B11" s="20"/>
      <c r="C11" s="22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11">
        <f t="shared" si="1"/>
        <v>0</v>
      </c>
      <c r="P11" s="23" t="str">
        <f t="shared" si="2"/>
        <v/>
      </c>
    </row>
    <row r="12" ht="14.25" customHeight="1">
      <c r="A12" s="11">
        <v>4.0</v>
      </c>
      <c r="B12" s="20"/>
      <c r="C12" s="22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11">
        <f t="shared" si="1"/>
        <v>0</v>
      </c>
      <c r="P12" s="23" t="str">
        <f t="shared" si="2"/>
        <v/>
      </c>
    </row>
    <row r="13" ht="14.25" customHeight="1">
      <c r="A13" s="11">
        <v>5.0</v>
      </c>
      <c r="B13" s="20"/>
      <c r="C13" s="22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11">
        <f t="shared" si="1"/>
        <v>0</v>
      </c>
      <c r="P13" s="23" t="str">
        <f t="shared" si="2"/>
        <v/>
      </c>
    </row>
    <row r="14" ht="14.25" customHeight="1">
      <c r="A14" s="11">
        <v>6.0</v>
      </c>
      <c r="B14" s="20"/>
      <c r="C14" s="22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11">
        <f t="shared" si="1"/>
        <v>0</v>
      </c>
      <c r="P14" s="23" t="str">
        <f t="shared" si="2"/>
        <v/>
      </c>
    </row>
    <row r="15" ht="14.25" customHeight="1">
      <c r="A15" s="11">
        <v>7.0</v>
      </c>
      <c r="B15" s="20"/>
      <c r="C15" s="22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11">
        <f t="shared" si="1"/>
        <v>0</v>
      </c>
      <c r="P15" s="23" t="str">
        <f t="shared" si="2"/>
        <v/>
      </c>
    </row>
    <row r="16" ht="14.25" customHeight="1">
      <c r="A16" s="11">
        <v>8.0</v>
      </c>
      <c r="B16" s="20"/>
      <c r="C16" s="22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11">
        <f t="shared" si="1"/>
        <v>0</v>
      </c>
      <c r="P16" s="23" t="str">
        <f t="shared" si="2"/>
        <v/>
      </c>
    </row>
    <row r="17" ht="14.25" customHeight="1">
      <c r="A17" s="11">
        <v>9.0</v>
      </c>
      <c r="B17" s="20"/>
      <c r="C17" s="22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11">
        <f t="shared" si="1"/>
        <v>0</v>
      </c>
      <c r="P17" s="23" t="str">
        <f t="shared" si="2"/>
        <v/>
      </c>
    </row>
    <row r="18" ht="14.25" customHeight="1">
      <c r="A18" s="11">
        <v>10.0</v>
      </c>
      <c r="B18" s="20"/>
      <c r="C18" s="22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11">
        <f t="shared" si="1"/>
        <v>0</v>
      </c>
      <c r="P18" s="23" t="str">
        <f t="shared" si="2"/>
        <v/>
      </c>
    </row>
    <row r="19" ht="14.25" customHeight="1">
      <c r="A19" s="11">
        <v>11.0</v>
      </c>
      <c r="B19" s="20"/>
      <c r="C19" s="22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11">
        <f t="shared" si="1"/>
        <v>0</v>
      </c>
      <c r="P19" s="23" t="str">
        <f t="shared" si="2"/>
        <v/>
      </c>
    </row>
    <row r="20" ht="14.25" customHeight="1">
      <c r="A20" s="11">
        <v>12.0</v>
      </c>
      <c r="B20" s="20"/>
      <c r="C20" s="22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11">
        <f t="shared" si="1"/>
        <v>0</v>
      </c>
      <c r="P20" s="23" t="str">
        <f t="shared" si="2"/>
        <v/>
      </c>
    </row>
    <row r="21" ht="14.25" customHeight="1">
      <c r="A21" s="11">
        <v>13.0</v>
      </c>
      <c r="B21" s="20"/>
      <c r="C21" s="22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11">
        <f t="shared" si="1"/>
        <v>0</v>
      </c>
      <c r="P21" s="23" t="str">
        <f t="shared" si="2"/>
        <v/>
      </c>
    </row>
    <row r="22" ht="14.25" customHeight="1">
      <c r="A22" s="11">
        <v>14.0</v>
      </c>
      <c r="B22" s="20"/>
      <c r="C22" s="22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11">
        <f t="shared" si="1"/>
        <v>0</v>
      </c>
      <c r="P22" s="23" t="str">
        <f t="shared" si="2"/>
        <v/>
      </c>
    </row>
    <row r="23" ht="14.25" customHeight="1">
      <c r="A23" s="11">
        <v>15.0</v>
      </c>
      <c r="B23" s="20"/>
      <c r="C23" s="22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11">
        <f t="shared" si="1"/>
        <v>0</v>
      </c>
      <c r="P23" s="23" t="str">
        <f t="shared" si="2"/>
        <v/>
      </c>
    </row>
    <row r="24" ht="14.25" customHeight="1">
      <c r="A24" s="11">
        <v>16.0</v>
      </c>
      <c r="B24" s="20"/>
      <c r="C24" s="22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11">
        <f t="shared" si="1"/>
        <v>0</v>
      </c>
      <c r="P24" s="23" t="str">
        <f t="shared" si="2"/>
        <v/>
      </c>
    </row>
    <row r="25" ht="14.25" customHeight="1">
      <c r="A25" s="11">
        <v>17.0</v>
      </c>
      <c r="B25" s="20"/>
      <c r="C25" s="22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11">
        <f t="shared" si="1"/>
        <v>0</v>
      </c>
      <c r="P25" s="23" t="str">
        <f t="shared" si="2"/>
        <v/>
      </c>
    </row>
    <row r="26" ht="14.25" customHeight="1">
      <c r="A26" s="11">
        <v>18.0</v>
      </c>
      <c r="B26" s="20"/>
      <c r="C26" s="22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11">
        <f t="shared" si="1"/>
        <v>0</v>
      </c>
      <c r="P26" s="23" t="str">
        <f t="shared" si="2"/>
        <v/>
      </c>
    </row>
    <row r="27" ht="14.25" customHeight="1">
      <c r="A27" s="11">
        <v>19.0</v>
      </c>
      <c r="B27" s="20"/>
      <c r="C27" s="22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11">
        <f t="shared" si="1"/>
        <v>0</v>
      </c>
      <c r="P27" s="23" t="str">
        <f t="shared" si="2"/>
        <v/>
      </c>
    </row>
    <row r="28" ht="14.25" customHeight="1">
      <c r="A28" s="11">
        <v>20.0</v>
      </c>
      <c r="B28" s="20"/>
      <c r="C28" s="22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11">
        <f t="shared" si="1"/>
        <v>0</v>
      </c>
      <c r="P28" s="23" t="str">
        <f t="shared" si="2"/>
        <v/>
      </c>
    </row>
    <row r="29" ht="14.25" customHeight="1">
      <c r="A29" s="11">
        <v>21.0</v>
      </c>
      <c r="B29" s="20"/>
      <c r="C29" s="22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11">
        <f t="shared" si="1"/>
        <v>0</v>
      </c>
      <c r="P29" s="23" t="str">
        <f t="shared" si="2"/>
        <v/>
      </c>
    </row>
    <row r="30" ht="14.25" customHeight="1">
      <c r="A30" s="11">
        <v>22.0</v>
      </c>
      <c r="B30" s="20"/>
      <c r="C30" s="22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11">
        <f t="shared" si="1"/>
        <v>0</v>
      </c>
      <c r="P30" s="23" t="str">
        <f t="shared" si="2"/>
        <v/>
      </c>
    </row>
    <row r="31" ht="14.25" customHeight="1">
      <c r="A31" s="11">
        <v>23.0</v>
      </c>
      <c r="B31" s="20"/>
      <c r="C31" s="22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11">
        <f t="shared" si="1"/>
        <v>0</v>
      </c>
      <c r="P31" s="23" t="str">
        <f t="shared" si="2"/>
        <v/>
      </c>
    </row>
    <row r="32" ht="14.25" customHeight="1">
      <c r="A32" s="11">
        <v>24.0</v>
      </c>
      <c r="B32" s="20"/>
      <c r="C32" s="22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11">
        <f t="shared" si="1"/>
        <v>0</v>
      </c>
      <c r="P32" s="23" t="str">
        <f t="shared" si="2"/>
        <v/>
      </c>
    </row>
    <row r="33" ht="14.25" customHeight="1">
      <c r="A33" s="11">
        <v>25.0</v>
      </c>
      <c r="B33" s="20"/>
      <c r="C33" s="22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11">
        <f t="shared" si="1"/>
        <v>0</v>
      </c>
      <c r="P33" s="23" t="str">
        <f t="shared" si="2"/>
        <v/>
      </c>
    </row>
    <row r="34" ht="14.25" customHeight="1">
      <c r="A34" s="11">
        <v>26.0</v>
      </c>
      <c r="B34" s="20"/>
      <c r="C34" s="22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11">
        <f t="shared" si="1"/>
        <v>0</v>
      </c>
      <c r="P34" s="23" t="str">
        <f t="shared" si="2"/>
        <v/>
      </c>
    </row>
    <row r="35" ht="14.25" customHeight="1">
      <c r="A35" s="11">
        <v>27.0</v>
      </c>
      <c r="B35" s="20"/>
      <c r="C35" s="22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11">
        <f t="shared" si="1"/>
        <v>0</v>
      </c>
      <c r="P35" s="23" t="str">
        <f t="shared" si="2"/>
        <v/>
      </c>
    </row>
    <row r="36" ht="14.25" customHeight="1">
      <c r="A36" s="11">
        <v>28.0</v>
      </c>
      <c r="B36" s="20"/>
      <c r="C36" s="22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11">
        <f t="shared" si="1"/>
        <v>0</v>
      </c>
      <c r="P36" s="23" t="str">
        <f t="shared" si="2"/>
        <v/>
      </c>
    </row>
    <row r="37" ht="14.25" customHeight="1">
      <c r="A37" s="11">
        <v>29.0</v>
      </c>
      <c r="B37" s="20"/>
      <c r="C37" s="22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11">
        <f t="shared" si="1"/>
        <v>0</v>
      </c>
      <c r="P37" s="23" t="str">
        <f t="shared" si="2"/>
        <v/>
      </c>
    </row>
    <row r="38" ht="14.25" customHeight="1">
      <c r="A38" s="11">
        <v>30.0</v>
      </c>
      <c r="B38" s="20"/>
      <c r="C38" s="22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11">
        <f t="shared" si="1"/>
        <v>0</v>
      </c>
      <c r="P38" s="23" t="str">
        <f t="shared" si="2"/>
        <v/>
      </c>
    </row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:O1"/>
    <mergeCell ref="A2:O2"/>
    <mergeCell ref="A4:O4"/>
    <mergeCell ref="P4:P5"/>
    <mergeCell ref="A5:O5"/>
    <mergeCell ref="P6:P8"/>
  </mergeCells>
  <conditionalFormatting sqref="P1:P3 P9:P38">
    <cfRule type="notContainsBlanks" dxfId="0" priority="1">
      <formula>LEN(TRIM(P1))&gt;0</formula>
    </cfRule>
  </conditionalFormatting>
  <printOptions/>
  <pageMargins bottom="0.75" footer="0.0" header="0.0" left="0.7" right="0.7" top="0.75"/>
  <pageSetup orientation="landscape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5.29"/>
    <col customWidth="1" min="3" max="4" width="8.71"/>
    <col customWidth="1" min="5" max="5" width="7.71"/>
    <col customWidth="1" min="6" max="15" width="8.71"/>
    <col customWidth="1" min="16" max="16" width="11.86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ht="14.25" customHeight="1">
      <c r="A2" s="4" t="s">
        <v>601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14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>
      <c r="A4" s="7" t="s">
        <v>602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8" t="s">
        <v>3</v>
      </c>
    </row>
    <row r="5" ht="14.25" customHeight="1">
      <c r="A5" s="9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ht="14.25" customHeight="1">
      <c r="A6" s="10"/>
      <c r="B6" s="10"/>
      <c r="C6" s="11"/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2" t="s">
        <v>15</v>
      </c>
      <c r="O6" s="12" t="s">
        <v>16</v>
      </c>
      <c r="P6" s="25">
        <v>3.0</v>
      </c>
    </row>
    <row r="7" ht="14.25" customHeight="1">
      <c r="A7" s="10"/>
      <c r="B7" s="10"/>
      <c r="C7" s="11"/>
      <c r="D7" s="14">
        <v>45368.0</v>
      </c>
      <c r="E7" s="14">
        <v>45382.0</v>
      </c>
      <c r="F7" s="14">
        <v>45396.0</v>
      </c>
      <c r="G7" s="14">
        <v>45424.0</v>
      </c>
      <c r="H7" s="14">
        <v>45452.0</v>
      </c>
      <c r="I7" s="14">
        <v>45472.0</v>
      </c>
      <c r="J7" s="14">
        <v>45543.0</v>
      </c>
      <c r="K7" s="14">
        <v>45557.0</v>
      </c>
      <c r="L7" s="14">
        <v>45571.0</v>
      </c>
      <c r="M7" s="14">
        <v>45585.0</v>
      </c>
      <c r="N7" s="14">
        <v>45606.0</v>
      </c>
      <c r="O7" s="15" t="s">
        <v>17</v>
      </c>
      <c r="P7" s="16"/>
    </row>
    <row r="8" ht="14.25" customHeight="1">
      <c r="A8" s="17" t="s">
        <v>18</v>
      </c>
      <c r="B8" s="10" t="s">
        <v>19</v>
      </c>
      <c r="C8" s="24" t="s">
        <v>20</v>
      </c>
      <c r="D8" s="15" t="s">
        <v>21</v>
      </c>
      <c r="E8" s="15" t="s">
        <v>22</v>
      </c>
      <c r="F8" s="15" t="s">
        <v>23</v>
      </c>
      <c r="G8" s="15" t="s">
        <v>22</v>
      </c>
      <c r="H8" s="15" t="s">
        <v>21</v>
      </c>
      <c r="I8" s="15" t="s">
        <v>24</v>
      </c>
      <c r="J8" s="15" t="s">
        <v>21</v>
      </c>
      <c r="K8" s="15" t="s">
        <v>25</v>
      </c>
      <c r="L8" s="15" t="s">
        <v>21</v>
      </c>
      <c r="M8" s="15" t="s">
        <v>23</v>
      </c>
      <c r="N8" s="15" t="s">
        <v>22</v>
      </c>
      <c r="O8" s="19" t="s">
        <v>26</v>
      </c>
      <c r="P8" s="16"/>
    </row>
    <row r="9" ht="14.25" customHeight="1">
      <c r="A9" s="11">
        <v>1.0</v>
      </c>
      <c r="B9" s="20" t="s">
        <v>603</v>
      </c>
      <c r="C9" s="22">
        <v>64.0</v>
      </c>
      <c r="D9" s="21">
        <v>20.0</v>
      </c>
      <c r="E9" s="21">
        <v>20.0</v>
      </c>
      <c r="F9" s="21"/>
      <c r="G9" s="21"/>
      <c r="H9" s="21"/>
      <c r="I9" s="21"/>
      <c r="J9" s="21"/>
      <c r="K9" s="21"/>
      <c r="L9" s="21"/>
      <c r="M9" s="21"/>
      <c r="N9" s="21"/>
      <c r="O9" s="11">
        <f t="shared" ref="O9:O38" si="1">SUM(D9:N9)</f>
        <v>40</v>
      </c>
      <c r="P9" s="23" t="str">
        <f t="shared" ref="P9:P38" si="2">IF(COUNTA(D9:M9)&gt;=($P$6-2),"Series Eligible","")</f>
        <v>Series Eligible</v>
      </c>
    </row>
    <row r="10" ht="14.25" customHeight="1">
      <c r="A10" s="11">
        <v>2.0</v>
      </c>
      <c r="B10" s="20" t="s">
        <v>604</v>
      </c>
      <c r="C10" s="22">
        <v>936.0</v>
      </c>
      <c r="D10" s="21"/>
      <c r="E10" s="21">
        <v>16.0</v>
      </c>
      <c r="F10" s="21"/>
      <c r="G10" s="21"/>
      <c r="H10" s="21"/>
      <c r="I10" s="21"/>
      <c r="J10" s="21"/>
      <c r="K10" s="21"/>
      <c r="L10" s="21"/>
      <c r="M10" s="21"/>
      <c r="N10" s="21"/>
      <c r="O10" s="11">
        <f t="shared" si="1"/>
        <v>16</v>
      </c>
      <c r="P10" s="23" t="str">
        <f t="shared" si="2"/>
        <v>Series Eligible</v>
      </c>
    </row>
    <row r="11" ht="14.25" customHeight="1">
      <c r="A11" s="11">
        <v>3.0</v>
      </c>
      <c r="B11" s="20"/>
      <c r="C11" s="22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11">
        <f t="shared" si="1"/>
        <v>0</v>
      </c>
      <c r="P11" s="23" t="str">
        <f t="shared" si="2"/>
        <v/>
      </c>
    </row>
    <row r="12" ht="14.25" customHeight="1">
      <c r="A12" s="11">
        <v>4.0</v>
      </c>
      <c r="B12" s="20"/>
      <c r="C12" s="22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11">
        <f t="shared" si="1"/>
        <v>0</v>
      </c>
      <c r="P12" s="23" t="str">
        <f t="shared" si="2"/>
        <v/>
      </c>
    </row>
    <row r="13" ht="14.25" customHeight="1">
      <c r="A13" s="11">
        <v>5.0</v>
      </c>
      <c r="B13" s="20"/>
      <c r="C13" s="22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11">
        <f t="shared" si="1"/>
        <v>0</v>
      </c>
      <c r="P13" s="23" t="str">
        <f t="shared" si="2"/>
        <v/>
      </c>
    </row>
    <row r="14" ht="14.25" customHeight="1">
      <c r="A14" s="11">
        <v>6.0</v>
      </c>
      <c r="B14" s="20"/>
      <c r="C14" s="22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11">
        <f t="shared" si="1"/>
        <v>0</v>
      </c>
      <c r="P14" s="23" t="str">
        <f t="shared" si="2"/>
        <v/>
      </c>
    </row>
    <row r="15" ht="14.25" customHeight="1">
      <c r="A15" s="11">
        <v>7.0</v>
      </c>
      <c r="B15" s="20"/>
      <c r="C15" s="22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11">
        <f t="shared" si="1"/>
        <v>0</v>
      </c>
      <c r="P15" s="23" t="str">
        <f t="shared" si="2"/>
        <v/>
      </c>
    </row>
    <row r="16" ht="14.25" customHeight="1">
      <c r="A16" s="11">
        <v>8.0</v>
      </c>
      <c r="B16" s="20"/>
      <c r="C16" s="22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11">
        <f t="shared" si="1"/>
        <v>0</v>
      </c>
      <c r="P16" s="23" t="str">
        <f t="shared" si="2"/>
        <v/>
      </c>
    </row>
    <row r="17" ht="14.25" customHeight="1">
      <c r="A17" s="11">
        <v>9.0</v>
      </c>
      <c r="B17" s="20"/>
      <c r="C17" s="22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11">
        <f t="shared" si="1"/>
        <v>0</v>
      </c>
      <c r="P17" s="23" t="str">
        <f t="shared" si="2"/>
        <v/>
      </c>
    </row>
    <row r="18" ht="14.25" customHeight="1">
      <c r="A18" s="11">
        <v>10.0</v>
      </c>
      <c r="B18" s="20"/>
      <c r="C18" s="22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11">
        <f t="shared" si="1"/>
        <v>0</v>
      </c>
      <c r="P18" s="23" t="str">
        <f t="shared" si="2"/>
        <v/>
      </c>
    </row>
    <row r="19" ht="14.25" customHeight="1">
      <c r="A19" s="11">
        <v>11.0</v>
      </c>
      <c r="B19" s="20"/>
      <c r="C19" s="22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11">
        <f t="shared" si="1"/>
        <v>0</v>
      </c>
      <c r="P19" s="23" t="str">
        <f t="shared" si="2"/>
        <v/>
      </c>
    </row>
    <row r="20" ht="14.25" customHeight="1">
      <c r="A20" s="11">
        <v>12.0</v>
      </c>
      <c r="B20" s="20"/>
      <c r="C20" s="22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11">
        <f t="shared" si="1"/>
        <v>0</v>
      </c>
      <c r="P20" s="23" t="str">
        <f t="shared" si="2"/>
        <v/>
      </c>
    </row>
    <row r="21" ht="14.25" customHeight="1">
      <c r="A21" s="11">
        <v>13.0</v>
      </c>
      <c r="B21" s="20"/>
      <c r="C21" s="22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11">
        <f t="shared" si="1"/>
        <v>0</v>
      </c>
      <c r="P21" s="23" t="str">
        <f t="shared" si="2"/>
        <v/>
      </c>
    </row>
    <row r="22" ht="14.25" customHeight="1">
      <c r="A22" s="11">
        <v>14.0</v>
      </c>
      <c r="B22" s="20"/>
      <c r="C22" s="22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11">
        <f t="shared" si="1"/>
        <v>0</v>
      </c>
      <c r="P22" s="23" t="str">
        <f t="shared" si="2"/>
        <v/>
      </c>
    </row>
    <row r="23" ht="14.25" customHeight="1">
      <c r="A23" s="11">
        <v>15.0</v>
      </c>
      <c r="B23" s="20"/>
      <c r="C23" s="22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11">
        <f t="shared" si="1"/>
        <v>0</v>
      </c>
      <c r="P23" s="23" t="str">
        <f t="shared" si="2"/>
        <v/>
      </c>
    </row>
    <row r="24" ht="14.25" customHeight="1">
      <c r="A24" s="11">
        <v>16.0</v>
      </c>
      <c r="B24" s="20"/>
      <c r="C24" s="22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11">
        <f t="shared" si="1"/>
        <v>0</v>
      </c>
      <c r="P24" s="23" t="str">
        <f t="shared" si="2"/>
        <v/>
      </c>
    </row>
    <row r="25" ht="14.25" customHeight="1">
      <c r="A25" s="11">
        <v>17.0</v>
      </c>
      <c r="B25" s="20"/>
      <c r="C25" s="22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11">
        <f t="shared" si="1"/>
        <v>0</v>
      </c>
      <c r="P25" s="23" t="str">
        <f t="shared" si="2"/>
        <v/>
      </c>
    </row>
    <row r="26" ht="14.25" customHeight="1">
      <c r="A26" s="11">
        <v>18.0</v>
      </c>
      <c r="B26" s="20"/>
      <c r="C26" s="22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11">
        <f t="shared" si="1"/>
        <v>0</v>
      </c>
      <c r="P26" s="23" t="str">
        <f t="shared" si="2"/>
        <v/>
      </c>
    </row>
    <row r="27" ht="14.25" customHeight="1">
      <c r="A27" s="11">
        <v>19.0</v>
      </c>
      <c r="B27" s="20"/>
      <c r="C27" s="22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11">
        <f t="shared" si="1"/>
        <v>0</v>
      </c>
      <c r="P27" s="23" t="str">
        <f t="shared" si="2"/>
        <v/>
      </c>
    </row>
    <row r="28" ht="14.25" customHeight="1">
      <c r="A28" s="11">
        <v>20.0</v>
      </c>
      <c r="B28" s="20"/>
      <c r="C28" s="22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11">
        <f t="shared" si="1"/>
        <v>0</v>
      </c>
      <c r="P28" s="23" t="str">
        <f t="shared" si="2"/>
        <v/>
      </c>
    </row>
    <row r="29" ht="14.25" customHeight="1">
      <c r="A29" s="11">
        <v>21.0</v>
      </c>
      <c r="B29" s="20"/>
      <c r="C29" s="22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11">
        <f t="shared" si="1"/>
        <v>0</v>
      </c>
      <c r="P29" s="23" t="str">
        <f t="shared" si="2"/>
        <v/>
      </c>
    </row>
    <row r="30" ht="14.25" customHeight="1">
      <c r="A30" s="11">
        <v>22.0</v>
      </c>
      <c r="B30" s="20"/>
      <c r="C30" s="22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11">
        <f t="shared" si="1"/>
        <v>0</v>
      </c>
      <c r="P30" s="23" t="str">
        <f t="shared" si="2"/>
        <v/>
      </c>
    </row>
    <row r="31" ht="14.25" customHeight="1">
      <c r="A31" s="11">
        <v>23.0</v>
      </c>
      <c r="B31" s="20"/>
      <c r="C31" s="22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11">
        <f t="shared" si="1"/>
        <v>0</v>
      </c>
      <c r="P31" s="23" t="str">
        <f t="shared" si="2"/>
        <v/>
      </c>
    </row>
    <row r="32" ht="14.25" customHeight="1">
      <c r="A32" s="11">
        <v>24.0</v>
      </c>
      <c r="B32" s="20"/>
      <c r="C32" s="22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11">
        <f t="shared" si="1"/>
        <v>0</v>
      </c>
      <c r="P32" s="23" t="str">
        <f t="shared" si="2"/>
        <v/>
      </c>
    </row>
    <row r="33" ht="14.25" customHeight="1">
      <c r="A33" s="11">
        <v>25.0</v>
      </c>
      <c r="B33" s="20"/>
      <c r="C33" s="22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11">
        <f t="shared" si="1"/>
        <v>0</v>
      </c>
      <c r="P33" s="23" t="str">
        <f t="shared" si="2"/>
        <v/>
      </c>
    </row>
    <row r="34" ht="14.25" customHeight="1">
      <c r="A34" s="11">
        <v>26.0</v>
      </c>
      <c r="B34" s="20"/>
      <c r="C34" s="22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11">
        <f t="shared" si="1"/>
        <v>0</v>
      </c>
      <c r="P34" s="23" t="str">
        <f t="shared" si="2"/>
        <v/>
      </c>
    </row>
    <row r="35" ht="14.25" customHeight="1">
      <c r="A35" s="11">
        <v>27.0</v>
      </c>
      <c r="B35" s="20"/>
      <c r="C35" s="22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11">
        <f t="shared" si="1"/>
        <v>0</v>
      </c>
      <c r="P35" s="23" t="str">
        <f t="shared" si="2"/>
        <v/>
      </c>
    </row>
    <row r="36" ht="14.25" customHeight="1">
      <c r="A36" s="11">
        <v>28.0</v>
      </c>
      <c r="B36" s="20"/>
      <c r="C36" s="22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11">
        <f t="shared" si="1"/>
        <v>0</v>
      </c>
      <c r="P36" s="23" t="str">
        <f t="shared" si="2"/>
        <v/>
      </c>
    </row>
    <row r="37" ht="14.25" customHeight="1">
      <c r="A37" s="11">
        <v>29.0</v>
      </c>
      <c r="B37" s="20"/>
      <c r="C37" s="22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11">
        <f t="shared" si="1"/>
        <v>0</v>
      </c>
      <c r="P37" s="23" t="str">
        <f t="shared" si="2"/>
        <v/>
      </c>
    </row>
    <row r="38" ht="14.25" customHeight="1">
      <c r="A38" s="11">
        <v>30.0</v>
      </c>
      <c r="B38" s="20"/>
      <c r="C38" s="22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11">
        <f t="shared" si="1"/>
        <v>0</v>
      </c>
      <c r="P38" s="23" t="str">
        <f t="shared" si="2"/>
        <v/>
      </c>
    </row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:O1"/>
    <mergeCell ref="A2:O2"/>
    <mergeCell ref="A4:O4"/>
    <mergeCell ref="P4:P5"/>
    <mergeCell ref="A5:O5"/>
    <mergeCell ref="P6:P8"/>
  </mergeCells>
  <conditionalFormatting sqref="P1:P3 P9:P38">
    <cfRule type="notContainsBlanks" dxfId="0" priority="1">
      <formula>LEN(TRIM(P1))&gt;0</formula>
    </cfRule>
  </conditionalFormatting>
  <printOptions/>
  <pageMargins bottom="0.75" footer="0.0" header="0.0" left="0.7" right="0.7" top="0.75"/>
  <pageSetup orientation="landscape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6.71"/>
    <col customWidth="1" min="3" max="10" width="8.71"/>
    <col customWidth="1" min="11" max="11" width="10.71"/>
    <col customWidth="1" min="12" max="15" width="8.71"/>
    <col customWidth="1" min="16" max="16" width="12.14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ht="14.25" customHeight="1">
      <c r="A2" s="4" t="s">
        <v>605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14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>
      <c r="A4" s="7" t="s">
        <v>606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8" t="s">
        <v>3</v>
      </c>
    </row>
    <row r="5" ht="14.25" customHeight="1">
      <c r="A5" s="9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ht="14.25" customHeight="1">
      <c r="A6" s="10"/>
      <c r="B6" s="10"/>
      <c r="C6" s="11"/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2" t="s">
        <v>15</v>
      </c>
      <c r="O6" s="12" t="s">
        <v>16</v>
      </c>
      <c r="P6" s="25">
        <v>3.0</v>
      </c>
    </row>
    <row r="7" ht="14.25" customHeight="1">
      <c r="A7" s="10"/>
      <c r="B7" s="10"/>
      <c r="C7" s="11"/>
      <c r="D7" s="14">
        <v>45368.0</v>
      </c>
      <c r="E7" s="14">
        <v>45382.0</v>
      </c>
      <c r="F7" s="14">
        <v>45396.0</v>
      </c>
      <c r="G7" s="14">
        <v>45424.0</v>
      </c>
      <c r="H7" s="14">
        <v>45452.0</v>
      </c>
      <c r="I7" s="14">
        <v>45472.0</v>
      </c>
      <c r="J7" s="14">
        <v>45543.0</v>
      </c>
      <c r="K7" s="14">
        <v>45557.0</v>
      </c>
      <c r="L7" s="14">
        <v>45571.0</v>
      </c>
      <c r="M7" s="14">
        <v>45585.0</v>
      </c>
      <c r="N7" s="14">
        <v>45606.0</v>
      </c>
      <c r="O7" s="15" t="s">
        <v>17</v>
      </c>
      <c r="P7" s="16"/>
    </row>
    <row r="8" ht="14.25" customHeight="1">
      <c r="A8" s="17" t="s">
        <v>18</v>
      </c>
      <c r="B8" s="10" t="s">
        <v>19</v>
      </c>
      <c r="C8" s="24" t="s">
        <v>20</v>
      </c>
      <c r="D8" s="15" t="s">
        <v>21</v>
      </c>
      <c r="E8" s="15" t="s">
        <v>22</v>
      </c>
      <c r="F8" s="15" t="s">
        <v>23</v>
      </c>
      <c r="G8" s="15" t="s">
        <v>22</v>
      </c>
      <c r="H8" s="15" t="s">
        <v>21</v>
      </c>
      <c r="I8" s="15" t="s">
        <v>24</v>
      </c>
      <c r="J8" s="15" t="s">
        <v>21</v>
      </c>
      <c r="K8" s="15" t="s">
        <v>25</v>
      </c>
      <c r="L8" s="15" t="s">
        <v>21</v>
      </c>
      <c r="M8" s="15" t="s">
        <v>23</v>
      </c>
      <c r="N8" s="15" t="s">
        <v>22</v>
      </c>
      <c r="O8" s="19" t="s">
        <v>26</v>
      </c>
      <c r="P8" s="16"/>
    </row>
    <row r="9" ht="14.25" customHeight="1">
      <c r="A9" s="11">
        <v>1.0</v>
      </c>
      <c r="B9" s="20" t="s">
        <v>607</v>
      </c>
      <c r="C9" s="22" t="s">
        <v>608</v>
      </c>
      <c r="D9" s="21">
        <v>16.0</v>
      </c>
      <c r="E9" s="21">
        <v>13.0</v>
      </c>
      <c r="F9" s="28">
        <v>13.0</v>
      </c>
      <c r="G9" s="21"/>
      <c r="H9" s="21"/>
      <c r="I9" s="21"/>
      <c r="J9" s="21"/>
      <c r="K9" s="21"/>
      <c r="L9" s="21"/>
      <c r="M9" s="21"/>
      <c r="N9" s="21"/>
      <c r="O9" s="11">
        <f t="shared" ref="O9:O38" si="1">SUM(D9:N9)</f>
        <v>42</v>
      </c>
      <c r="P9" s="23" t="str">
        <f t="shared" ref="P9:P38" si="2">IF(COUNTA(D9:M9)&gt;=($P$6-2),"Series Eligible","")</f>
        <v>Series Eligible</v>
      </c>
    </row>
    <row r="10" ht="14.25" customHeight="1">
      <c r="A10" s="11">
        <v>2.0</v>
      </c>
      <c r="B10" s="20" t="s">
        <v>557</v>
      </c>
      <c r="C10" s="22" t="s">
        <v>558</v>
      </c>
      <c r="D10" s="21">
        <v>20.0</v>
      </c>
      <c r="E10" s="21">
        <v>20.0</v>
      </c>
      <c r="F10" s="21"/>
      <c r="G10" s="21"/>
      <c r="H10" s="21"/>
      <c r="I10" s="21"/>
      <c r="J10" s="21"/>
      <c r="K10" s="21"/>
      <c r="L10" s="21"/>
      <c r="M10" s="21"/>
      <c r="N10" s="21"/>
      <c r="O10" s="11">
        <f t="shared" si="1"/>
        <v>40</v>
      </c>
      <c r="P10" s="23" t="str">
        <f t="shared" si="2"/>
        <v>Series Eligible</v>
      </c>
    </row>
    <row r="11" ht="14.25" customHeight="1">
      <c r="A11" s="11">
        <v>3.0</v>
      </c>
      <c r="B11" s="31" t="s">
        <v>384</v>
      </c>
      <c r="C11" s="22" t="s">
        <v>385</v>
      </c>
      <c r="D11" s="21"/>
      <c r="E11" s="21">
        <v>16.0</v>
      </c>
      <c r="F11" s="28">
        <v>16.0</v>
      </c>
      <c r="G11" s="21"/>
      <c r="H11" s="21"/>
      <c r="I11" s="21"/>
      <c r="J11" s="21"/>
      <c r="K11" s="21"/>
      <c r="L11" s="21"/>
      <c r="M11" s="21"/>
      <c r="N11" s="21"/>
      <c r="O11" s="11">
        <f t="shared" si="1"/>
        <v>32</v>
      </c>
      <c r="P11" s="23" t="str">
        <f t="shared" si="2"/>
        <v>Series Eligible</v>
      </c>
    </row>
    <row r="12" ht="14.25" customHeight="1">
      <c r="A12" s="11">
        <v>4.0</v>
      </c>
      <c r="B12" s="31" t="s">
        <v>594</v>
      </c>
      <c r="C12" s="59">
        <v>16.0</v>
      </c>
      <c r="D12" s="21"/>
      <c r="E12" s="21"/>
      <c r="F12" s="28">
        <v>20.0</v>
      </c>
      <c r="G12" s="21"/>
      <c r="H12" s="21"/>
      <c r="I12" s="21"/>
      <c r="J12" s="21"/>
      <c r="K12" s="21"/>
      <c r="L12" s="21"/>
      <c r="M12" s="21"/>
      <c r="N12" s="21"/>
      <c r="O12" s="11">
        <f t="shared" si="1"/>
        <v>20</v>
      </c>
      <c r="P12" s="23" t="str">
        <f t="shared" si="2"/>
        <v>Series Eligible</v>
      </c>
    </row>
    <row r="13" ht="14.25" customHeight="1">
      <c r="A13" s="11">
        <v>5.0</v>
      </c>
      <c r="B13" s="20" t="s">
        <v>609</v>
      </c>
      <c r="C13" s="60" t="s">
        <v>610</v>
      </c>
      <c r="D13" s="21"/>
      <c r="E13" s="21">
        <v>11.0</v>
      </c>
      <c r="F13" s="21"/>
      <c r="G13" s="21"/>
      <c r="H13" s="21"/>
      <c r="I13" s="21"/>
      <c r="J13" s="21"/>
      <c r="K13" s="21"/>
      <c r="L13" s="21"/>
      <c r="M13" s="21"/>
      <c r="N13" s="21"/>
      <c r="O13" s="11">
        <f t="shared" si="1"/>
        <v>11</v>
      </c>
      <c r="P13" s="23" t="str">
        <f t="shared" si="2"/>
        <v>Series Eligible</v>
      </c>
    </row>
    <row r="14" ht="14.25" customHeight="1">
      <c r="A14" s="11">
        <v>6.0</v>
      </c>
      <c r="B14" s="44" t="s">
        <v>611</v>
      </c>
      <c r="C14" s="116" t="s">
        <v>612</v>
      </c>
      <c r="D14" s="21"/>
      <c r="E14" s="21"/>
      <c r="F14" s="28">
        <v>11.0</v>
      </c>
      <c r="G14" s="21"/>
      <c r="H14" s="21"/>
      <c r="I14" s="21"/>
      <c r="J14" s="21"/>
      <c r="K14" s="21"/>
      <c r="L14" s="21"/>
      <c r="M14" s="21"/>
      <c r="N14" s="21"/>
      <c r="O14" s="11">
        <f t="shared" si="1"/>
        <v>11</v>
      </c>
      <c r="P14" s="23" t="str">
        <f t="shared" si="2"/>
        <v>Series Eligible</v>
      </c>
    </row>
    <row r="15" ht="14.25" customHeight="1">
      <c r="A15" s="11">
        <v>7.0</v>
      </c>
      <c r="B15" s="20"/>
      <c r="C15" s="22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11">
        <f t="shared" si="1"/>
        <v>0</v>
      </c>
      <c r="P15" s="23" t="str">
        <f t="shared" si="2"/>
        <v/>
      </c>
    </row>
    <row r="16" ht="14.25" customHeight="1">
      <c r="A16" s="11">
        <v>8.0</v>
      </c>
      <c r="B16" s="20"/>
      <c r="C16" s="22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11">
        <f t="shared" si="1"/>
        <v>0</v>
      </c>
      <c r="P16" s="23" t="str">
        <f t="shared" si="2"/>
        <v/>
      </c>
    </row>
    <row r="17" ht="14.25" customHeight="1">
      <c r="A17" s="11">
        <v>9.0</v>
      </c>
      <c r="B17" s="20"/>
      <c r="C17" s="22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11">
        <f t="shared" si="1"/>
        <v>0</v>
      </c>
      <c r="P17" s="23" t="str">
        <f t="shared" si="2"/>
        <v/>
      </c>
    </row>
    <row r="18" ht="14.25" customHeight="1">
      <c r="A18" s="11">
        <v>10.0</v>
      </c>
      <c r="B18" s="20"/>
      <c r="C18" s="64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11">
        <f t="shared" si="1"/>
        <v>0</v>
      </c>
      <c r="P18" s="23" t="str">
        <f t="shared" si="2"/>
        <v/>
      </c>
    </row>
    <row r="19" ht="14.25" customHeight="1">
      <c r="A19" s="11">
        <v>11.0</v>
      </c>
      <c r="B19" s="20"/>
      <c r="C19" s="22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11">
        <f t="shared" si="1"/>
        <v>0</v>
      </c>
      <c r="P19" s="23" t="str">
        <f t="shared" si="2"/>
        <v/>
      </c>
    </row>
    <row r="20" ht="14.25" customHeight="1">
      <c r="A20" s="11">
        <v>12.0</v>
      </c>
      <c r="B20" s="20"/>
      <c r="C20" s="22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11">
        <f t="shared" si="1"/>
        <v>0</v>
      </c>
      <c r="P20" s="23" t="str">
        <f t="shared" si="2"/>
        <v/>
      </c>
    </row>
    <row r="21" ht="14.25" customHeight="1">
      <c r="A21" s="11">
        <v>13.0</v>
      </c>
      <c r="B21" s="20"/>
      <c r="C21" s="22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11">
        <f t="shared" si="1"/>
        <v>0</v>
      </c>
      <c r="P21" s="23" t="str">
        <f t="shared" si="2"/>
        <v/>
      </c>
    </row>
    <row r="22" ht="14.25" customHeight="1">
      <c r="A22" s="11">
        <v>14.0</v>
      </c>
      <c r="B22" s="20"/>
      <c r="C22" s="22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11">
        <f t="shared" si="1"/>
        <v>0</v>
      </c>
      <c r="P22" s="23" t="str">
        <f t="shared" si="2"/>
        <v/>
      </c>
    </row>
    <row r="23" ht="14.25" customHeight="1">
      <c r="A23" s="11">
        <v>15.0</v>
      </c>
      <c r="B23" s="20"/>
      <c r="C23" s="22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11">
        <f t="shared" si="1"/>
        <v>0</v>
      </c>
      <c r="P23" s="23" t="str">
        <f t="shared" si="2"/>
        <v/>
      </c>
    </row>
    <row r="24" ht="14.25" customHeight="1">
      <c r="A24" s="11">
        <v>16.0</v>
      </c>
      <c r="B24" s="20"/>
      <c r="C24" s="22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11">
        <f t="shared" si="1"/>
        <v>0</v>
      </c>
      <c r="P24" s="23" t="str">
        <f t="shared" si="2"/>
        <v/>
      </c>
    </row>
    <row r="25" ht="14.25" customHeight="1">
      <c r="A25" s="11">
        <v>17.0</v>
      </c>
      <c r="B25" s="20"/>
      <c r="C25" s="22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11">
        <f t="shared" si="1"/>
        <v>0</v>
      </c>
      <c r="P25" s="23" t="str">
        <f t="shared" si="2"/>
        <v/>
      </c>
    </row>
    <row r="26" ht="14.25" customHeight="1">
      <c r="A26" s="11">
        <v>18.0</v>
      </c>
      <c r="B26" s="20"/>
      <c r="C26" s="22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11">
        <f t="shared" si="1"/>
        <v>0</v>
      </c>
      <c r="P26" s="23" t="str">
        <f t="shared" si="2"/>
        <v/>
      </c>
    </row>
    <row r="27" ht="14.25" customHeight="1">
      <c r="A27" s="11">
        <v>19.0</v>
      </c>
      <c r="B27" s="20"/>
      <c r="C27" s="22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11">
        <f t="shared" si="1"/>
        <v>0</v>
      </c>
      <c r="P27" s="23" t="str">
        <f t="shared" si="2"/>
        <v/>
      </c>
    </row>
    <row r="28" ht="14.25" customHeight="1">
      <c r="A28" s="11">
        <v>20.0</v>
      </c>
      <c r="B28" s="20"/>
      <c r="C28" s="22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11">
        <f t="shared" si="1"/>
        <v>0</v>
      </c>
      <c r="P28" s="23" t="str">
        <f t="shared" si="2"/>
        <v/>
      </c>
    </row>
    <row r="29" ht="14.25" customHeight="1">
      <c r="A29" s="11">
        <v>21.0</v>
      </c>
      <c r="B29" s="20"/>
      <c r="C29" s="22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11">
        <f t="shared" si="1"/>
        <v>0</v>
      </c>
      <c r="P29" s="23" t="str">
        <f t="shared" si="2"/>
        <v/>
      </c>
    </row>
    <row r="30" ht="14.25" customHeight="1">
      <c r="A30" s="11">
        <v>22.0</v>
      </c>
      <c r="B30" s="20"/>
      <c r="C30" s="22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11">
        <f t="shared" si="1"/>
        <v>0</v>
      </c>
      <c r="P30" s="23" t="str">
        <f t="shared" si="2"/>
        <v/>
      </c>
    </row>
    <row r="31" ht="14.25" customHeight="1">
      <c r="A31" s="11">
        <v>23.0</v>
      </c>
      <c r="B31" s="20"/>
      <c r="C31" s="22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11">
        <f t="shared" si="1"/>
        <v>0</v>
      </c>
      <c r="P31" s="23" t="str">
        <f t="shared" si="2"/>
        <v/>
      </c>
    </row>
    <row r="32" ht="14.25" customHeight="1">
      <c r="A32" s="11">
        <v>24.0</v>
      </c>
      <c r="B32" s="20"/>
      <c r="C32" s="22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11">
        <f t="shared" si="1"/>
        <v>0</v>
      </c>
      <c r="P32" s="23" t="str">
        <f t="shared" si="2"/>
        <v/>
      </c>
    </row>
    <row r="33" ht="14.25" customHeight="1">
      <c r="A33" s="11">
        <v>25.0</v>
      </c>
      <c r="B33" s="20"/>
      <c r="C33" s="22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11">
        <f t="shared" si="1"/>
        <v>0</v>
      </c>
      <c r="P33" s="23" t="str">
        <f t="shared" si="2"/>
        <v/>
      </c>
    </row>
    <row r="34" ht="14.25" customHeight="1">
      <c r="A34" s="11">
        <v>26.0</v>
      </c>
      <c r="B34" s="20"/>
      <c r="C34" s="22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11">
        <f t="shared" si="1"/>
        <v>0</v>
      </c>
      <c r="P34" s="23" t="str">
        <f t="shared" si="2"/>
        <v/>
      </c>
    </row>
    <row r="35" ht="14.25" customHeight="1">
      <c r="A35" s="11">
        <v>27.0</v>
      </c>
      <c r="B35" s="20"/>
      <c r="C35" s="22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11">
        <f t="shared" si="1"/>
        <v>0</v>
      </c>
      <c r="P35" s="23" t="str">
        <f t="shared" si="2"/>
        <v/>
      </c>
    </row>
    <row r="36" ht="14.25" customHeight="1">
      <c r="A36" s="11">
        <v>28.0</v>
      </c>
      <c r="B36" s="20"/>
      <c r="C36" s="22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11">
        <f t="shared" si="1"/>
        <v>0</v>
      </c>
      <c r="P36" s="23" t="str">
        <f t="shared" si="2"/>
        <v/>
      </c>
    </row>
    <row r="37" ht="14.25" customHeight="1">
      <c r="A37" s="11">
        <v>29.0</v>
      </c>
      <c r="B37" s="20"/>
      <c r="C37" s="22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11">
        <f t="shared" si="1"/>
        <v>0</v>
      </c>
      <c r="P37" s="23" t="str">
        <f t="shared" si="2"/>
        <v/>
      </c>
    </row>
    <row r="38" ht="14.25" customHeight="1">
      <c r="A38" s="11">
        <v>30.0</v>
      </c>
      <c r="B38" s="20"/>
      <c r="C38" s="22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11">
        <f t="shared" si="1"/>
        <v>0</v>
      </c>
      <c r="P38" s="23" t="str">
        <f t="shared" si="2"/>
        <v/>
      </c>
    </row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:O1"/>
    <mergeCell ref="A2:O2"/>
    <mergeCell ref="A4:O4"/>
    <mergeCell ref="P4:P5"/>
    <mergeCell ref="A5:O5"/>
    <mergeCell ref="P6:P8"/>
  </mergeCells>
  <conditionalFormatting sqref="P1:P3 P9:P38">
    <cfRule type="notContainsBlanks" dxfId="0" priority="1">
      <formula>LEN(TRIM(P1))&gt;0</formula>
    </cfRule>
  </conditionalFormatting>
  <printOptions/>
  <pageMargins bottom="0.75" footer="0.0" header="0.0" left="0.7" right="0.7" top="0.75"/>
  <pageSetup orientation="landscape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3.14"/>
    <col customWidth="1" min="3" max="10" width="8.71"/>
    <col customWidth="1" min="11" max="11" width="10.71"/>
    <col customWidth="1" min="12" max="15" width="8.71"/>
    <col customWidth="1" min="16" max="16" width="10.14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ht="14.25" customHeight="1">
      <c r="A2" s="4" t="s">
        <v>613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14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>
      <c r="A4" s="7" t="s">
        <v>614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8" t="s">
        <v>3</v>
      </c>
    </row>
    <row r="5" ht="14.25" customHeight="1">
      <c r="A5" s="9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ht="14.25" customHeight="1">
      <c r="A6" s="10"/>
      <c r="B6" s="10"/>
      <c r="C6" s="11"/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2" t="s">
        <v>15</v>
      </c>
      <c r="O6" s="12" t="s">
        <v>16</v>
      </c>
      <c r="P6" s="25">
        <v>3.0</v>
      </c>
    </row>
    <row r="7" ht="14.25" customHeight="1">
      <c r="A7" s="10"/>
      <c r="B7" s="10"/>
      <c r="C7" s="11"/>
      <c r="D7" s="14">
        <v>45368.0</v>
      </c>
      <c r="E7" s="14">
        <v>45382.0</v>
      </c>
      <c r="F7" s="14">
        <v>45396.0</v>
      </c>
      <c r="G7" s="14">
        <v>45424.0</v>
      </c>
      <c r="H7" s="14">
        <v>45452.0</v>
      </c>
      <c r="I7" s="14">
        <v>45472.0</v>
      </c>
      <c r="J7" s="14">
        <v>45543.0</v>
      </c>
      <c r="K7" s="14">
        <v>45557.0</v>
      </c>
      <c r="L7" s="14">
        <v>45571.0</v>
      </c>
      <c r="M7" s="14">
        <v>45585.0</v>
      </c>
      <c r="N7" s="14">
        <v>45606.0</v>
      </c>
      <c r="O7" s="15" t="s">
        <v>17</v>
      </c>
      <c r="P7" s="16"/>
    </row>
    <row r="8" ht="14.25" customHeight="1">
      <c r="A8" s="17" t="s">
        <v>18</v>
      </c>
      <c r="B8" s="10" t="s">
        <v>19</v>
      </c>
      <c r="C8" s="24" t="s">
        <v>20</v>
      </c>
      <c r="D8" s="15" t="s">
        <v>21</v>
      </c>
      <c r="E8" s="15" t="s">
        <v>22</v>
      </c>
      <c r="F8" s="15" t="s">
        <v>23</v>
      </c>
      <c r="G8" s="15" t="s">
        <v>22</v>
      </c>
      <c r="H8" s="15" t="s">
        <v>21</v>
      </c>
      <c r="I8" s="15" t="s">
        <v>24</v>
      </c>
      <c r="J8" s="15" t="s">
        <v>21</v>
      </c>
      <c r="K8" s="15" t="s">
        <v>25</v>
      </c>
      <c r="L8" s="15" t="s">
        <v>21</v>
      </c>
      <c r="M8" s="15" t="s">
        <v>23</v>
      </c>
      <c r="N8" s="15" t="s">
        <v>22</v>
      </c>
      <c r="O8" s="19" t="s">
        <v>26</v>
      </c>
      <c r="P8" s="16"/>
    </row>
    <row r="9" ht="14.25" customHeight="1">
      <c r="A9" s="11">
        <v>1.0</v>
      </c>
      <c r="B9" s="20" t="s">
        <v>615</v>
      </c>
      <c r="C9" s="22">
        <v>687.0</v>
      </c>
      <c r="D9" s="21">
        <v>20.0</v>
      </c>
      <c r="E9" s="21"/>
      <c r="F9" s="21"/>
      <c r="G9" s="21"/>
      <c r="H9" s="21"/>
      <c r="I9" s="21"/>
      <c r="J9" s="21"/>
      <c r="K9" s="21"/>
      <c r="L9" s="21"/>
      <c r="M9" s="21"/>
      <c r="N9" s="21"/>
      <c r="O9" s="11">
        <f t="shared" ref="O9:O38" si="1">SUM(D9:N9)</f>
        <v>20</v>
      </c>
      <c r="P9" s="23" t="str">
        <f t="shared" ref="P9:P38" si="2">IF(COUNTA(D9:M9)&gt;=($P$6-2),"Series Eligible","")</f>
        <v>Series Eligible</v>
      </c>
    </row>
    <row r="10" ht="14.25" customHeight="1">
      <c r="A10" s="11">
        <v>2.0</v>
      </c>
      <c r="B10" s="20"/>
      <c r="C10" s="22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11">
        <f t="shared" si="1"/>
        <v>0</v>
      </c>
      <c r="P10" s="23" t="str">
        <f t="shared" si="2"/>
        <v/>
      </c>
    </row>
    <row r="11" ht="14.25" customHeight="1">
      <c r="A11" s="11">
        <v>3.0</v>
      </c>
      <c r="B11" s="20"/>
      <c r="C11" s="22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11">
        <f t="shared" si="1"/>
        <v>0</v>
      </c>
      <c r="P11" s="23" t="str">
        <f t="shared" si="2"/>
        <v/>
      </c>
    </row>
    <row r="12" ht="14.25" customHeight="1">
      <c r="A12" s="11">
        <v>4.0</v>
      </c>
      <c r="B12" s="20"/>
      <c r="C12" s="22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11">
        <f t="shared" si="1"/>
        <v>0</v>
      </c>
      <c r="P12" s="23" t="str">
        <f t="shared" si="2"/>
        <v/>
      </c>
    </row>
    <row r="13" ht="14.25" customHeight="1">
      <c r="A13" s="11">
        <v>5.0</v>
      </c>
      <c r="B13" s="20"/>
      <c r="C13" s="22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11">
        <f t="shared" si="1"/>
        <v>0</v>
      </c>
      <c r="P13" s="23" t="str">
        <f t="shared" si="2"/>
        <v/>
      </c>
    </row>
    <row r="14" ht="14.25" customHeight="1">
      <c r="A14" s="11">
        <v>6.0</v>
      </c>
      <c r="B14" s="20"/>
      <c r="C14" s="22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11">
        <f t="shared" si="1"/>
        <v>0</v>
      </c>
      <c r="P14" s="23" t="str">
        <f t="shared" si="2"/>
        <v/>
      </c>
    </row>
    <row r="15" ht="14.25" customHeight="1">
      <c r="A15" s="11">
        <v>7.0</v>
      </c>
      <c r="B15" s="20"/>
      <c r="C15" s="22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11">
        <f t="shared" si="1"/>
        <v>0</v>
      </c>
      <c r="P15" s="23" t="str">
        <f t="shared" si="2"/>
        <v/>
      </c>
    </row>
    <row r="16" ht="14.25" customHeight="1">
      <c r="A16" s="11">
        <v>8.0</v>
      </c>
      <c r="B16" s="20"/>
      <c r="C16" s="22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11">
        <f t="shared" si="1"/>
        <v>0</v>
      </c>
      <c r="P16" s="23" t="str">
        <f t="shared" si="2"/>
        <v/>
      </c>
    </row>
    <row r="17" ht="14.25" customHeight="1">
      <c r="A17" s="11">
        <v>9.0</v>
      </c>
      <c r="B17" s="20"/>
      <c r="C17" s="22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11">
        <f t="shared" si="1"/>
        <v>0</v>
      </c>
      <c r="P17" s="23" t="str">
        <f t="shared" si="2"/>
        <v/>
      </c>
    </row>
    <row r="18" ht="14.25" customHeight="1">
      <c r="A18" s="11">
        <v>10.0</v>
      </c>
      <c r="B18" s="20"/>
      <c r="C18" s="22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11">
        <f t="shared" si="1"/>
        <v>0</v>
      </c>
      <c r="P18" s="23" t="str">
        <f t="shared" si="2"/>
        <v/>
      </c>
    </row>
    <row r="19" ht="14.25" customHeight="1">
      <c r="A19" s="11">
        <v>11.0</v>
      </c>
      <c r="B19" s="20"/>
      <c r="C19" s="22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11">
        <f t="shared" si="1"/>
        <v>0</v>
      </c>
      <c r="P19" s="23" t="str">
        <f t="shared" si="2"/>
        <v/>
      </c>
    </row>
    <row r="20" ht="14.25" customHeight="1">
      <c r="A20" s="11">
        <v>12.0</v>
      </c>
      <c r="B20" s="20"/>
      <c r="C20" s="22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11">
        <f t="shared" si="1"/>
        <v>0</v>
      </c>
      <c r="P20" s="23" t="str">
        <f t="shared" si="2"/>
        <v/>
      </c>
    </row>
    <row r="21" ht="14.25" customHeight="1">
      <c r="A21" s="11">
        <v>13.0</v>
      </c>
      <c r="B21" s="20"/>
      <c r="C21" s="22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11">
        <f t="shared" si="1"/>
        <v>0</v>
      </c>
      <c r="P21" s="23" t="str">
        <f t="shared" si="2"/>
        <v/>
      </c>
    </row>
    <row r="22" ht="14.25" customHeight="1">
      <c r="A22" s="11">
        <v>14.0</v>
      </c>
      <c r="B22" s="20"/>
      <c r="C22" s="22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11">
        <f t="shared" si="1"/>
        <v>0</v>
      </c>
      <c r="P22" s="23" t="str">
        <f t="shared" si="2"/>
        <v/>
      </c>
    </row>
    <row r="23" ht="14.25" customHeight="1">
      <c r="A23" s="11">
        <v>15.0</v>
      </c>
      <c r="B23" s="20"/>
      <c r="C23" s="22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11">
        <f t="shared" si="1"/>
        <v>0</v>
      </c>
      <c r="P23" s="23" t="str">
        <f t="shared" si="2"/>
        <v/>
      </c>
    </row>
    <row r="24" ht="14.25" customHeight="1">
      <c r="A24" s="11">
        <v>16.0</v>
      </c>
      <c r="B24" s="20"/>
      <c r="C24" s="22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11">
        <f t="shared" si="1"/>
        <v>0</v>
      </c>
      <c r="P24" s="23" t="str">
        <f t="shared" si="2"/>
        <v/>
      </c>
    </row>
    <row r="25" ht="14.25" customHeight="1">
      <c r="A25" s="11">
        <v>17.0</v>
      </c>
      <c r="B25" s="20"/>
      <c r="C25" s="22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11">
        <f t="shared" si="1"/>
        <v>0</v>
      </c>
      <c r="P25" s="23" t="str">
        <f t="shared" si="2"/>
        <v/>
      </c>
    </row>
    <row r="26" ht="14.25" customHeight="1">
      <c r="A26" s="11">
        <v>18.0</v>
      </c>
      <c r="B26" s="20"/>
      <c r="C26" s="22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11">
        <f t="shared" si="1"/>
        <v>0</v>
      </c>
      <c r="P26" s="23" t="str">
        <f t="shared" si="2"/>
        <v/>
      </c>
    </row>
    <row r="27" ht="14.25" customHeight="1">
      <c r="A27" s="11">
        <v>19.0</v>
      </c>
      <c r="B27" s="20"/>
      <c r="C27" s="22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11">
        <f t="shared" si="1"/>
        <v>0</v>
      </c>
      <c r="P27" s="23" t="str">
        <f t="shared" si="2"/>
        <v/>
      </c>
    </row>
    <row r="28" ht="14.25" customHeight="1">
      <c r="A28" s="11">
        <v>20.0</v>
      </c>
      <c r="B28" s="20"/>
      <c r="C28" s="22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11">
        <f t="shared" si="1"/>
        <v>0</v>
      </c>
      <c r="P28" s="23" t="str">
        <f t="shared" si="2"/>
        <v/>
      </c>
    </row>
    <row r="29" ht="14.25" customHeight="1">
      <c r="A29" s="11">
        <v>21.0</v>
      </c>
      <c r="B29" s="20"/>
      <c r="C29" s="22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11">
        <f t="shared" si="1"/>
        <v>0</v>
      </c>
      <c r="P29" s="23" t="str">
        <f t="shared" si="2"/>
        <v/>
      </c>
    </row>
    <row r="30" ht="14.25" customHeight="1">
      <c r="A30" s="11">
        <v>22.0</v>
      </c>
      <c r="B30" s="20"/>
      <c r="C30" s="22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11">
        <f t="shared" si="1"/>
        <v>0</v>
      </c>
      <c r="P30" s="23" t="str">
        <f t="shared" si="2"/>
        <v/>
      </c>
    </row>
    <row r="31" ht="14.25" customHeight="1">
      <c r="A31" s="11">
        <v>23.0</v>
      </c>
      <c r="B31" s="20"/>
      <c r="C31" s="22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11">
        <f t="shared" si="1"/>
        <v>0</v>
      </c>
      <c r="P31" s="23" t="str">
        <f t="shared" si="2"/>
        <v/>
      </c>
    </row>
    <row r="32" ht="14.25" customHeight="1">
      <c r="A32" s="11">
        <v>24.0</v>
      </c>
      <c r="B32" s="20"/>
      <c r="C32" s="22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11">
        <f t="shared" si="1"/>
        <v>0</v>
      </c>
      <c r="P32" s="23" t="str">
        <f t="shared" si="2"/>
        <v/>
      </c>
    </row>
    <row r="33" ht="14.25" customHeight="1">
      <c r="A33" s="11">
        <v>25.0</v>
      </c>
      <c r="B33" s="20"/>
      <c r="C33" s="22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11">
        <f t="shared" si="1"/>
        <v>0</v>
      </c>
      <c r="P33" s="23" t="str">
        <f t="shared" si="2"/>
        <v/>
      </c>
    </row>
    <row r="34" ht="14.25" customHeight="1">
      <c r="A34" s="11">
        <v>26.0</v>
      </c>
      <c r="B34" s="20"/>
      <c r="C34" s="22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11">
        <f t="shared" si="1"/>
        <v>0</v>
      </c>
      <c r="P34" s="23" t="str">
        <f t="shared" si="2"/>
        <v/>
      </c>
    </row>
    <row r="35" ht="14.25" customHeight="1">
      <c r="A35" s="11">
        <v>27.0</v>
      </c>
      <c r="B35" s="20"/>
      <c r="C35" s="22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11">
        <f t="shared" si="1"/>
        <v>0</v>
      </c>
      <c r="P35" s="23" t="str">
        <f t="shared" si="2"/>
        <v/>
      </c>
    </row>
    <row r="36" ht="14.25" customHeight="1">
      <c r="A36" s="11">
        <v>28.0</v>
      </c>
      <c r="B36" s="20"/>
      <c r="C36" s="22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11">
        <f t="shared" si="1"/>
        <v>0</v>
      </c>
      <c r="P36" s="23" t="str">
        <f t="shared" si="2"/>
        <v/>
      </c>
    </row>
    <row r="37" ht="14.25" customHeight="1">
      <c r="A37" s="11">
        <v>29.0</v>
      </c>
      <c r="B37" s="20"/>
      <c r="C37" s="22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11">
        <f t="shared" si="1"/>
        <v>0</v>
      </c>
      <c r="P37" s="23" t="str">
        <f t="shared" si="2"/>
        <v/>
      </c>
    </row>
    <row r="38" ht="14.25" customHeight="1">
      <c r="A38" s="11">
        <v>30.0</v>
      </c>
      <c r="B38" s="20"/>
      <c r="C38" s="22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11">
        <f t="shared" si="1"/>
        <v>0</v>
      </c>
      <c r="P38" s="23" t="str">
        <f t="shared" si="2"/>
        <v/>
      </c>
    </row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:O1"/>
    <mergeCell ref="A2:O2"/>
    <mergeCell ref="A4:O4"/>
    <mergeCell ref="P4:P5"/>
    <mergeCell ref="A5:O5"/>
    <mergeCell ref="P6:P8"/>
  </mergeCells>
  <conditionalFormatting sqref="P1:P3 P9:P38">
    <cfRule type="notContainsBlanks" dxfId="0" priority="1">
      <formula>LEN(TRIM(P1))&gt;0</formula>
    </cfRule>
  </conditionalFormatting>
  <printOptions/>
  <pageMargins bottom="0.75" footer="0.0" header="0.0" left="0.7" right="0.7" top="0.75"/>
  <pageSetup orientation="landscape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8.14"/>
    <col customWidth="1" min="3" max="10" width="8.71"/>
    <col customWidth="1" min="11" max="11" width="10.71"/>
    <col customWidth="1" min="12" max="15" width="8.71"/>
    <col customWidth="1" min="16" max="16" width="10.14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ht="14.25" customHeight="1">
      <c r="A2" s="4" t="s">
        <v>616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14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>
      <c r="A4" s="7" t="s">
        <v>617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8" t="s">
        <v>3</v>
      </c>
    </row>
    <row r="5" ht="14.25" customHeight="1">
      <c r="A5" s="9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ht="14.25" customHeight="1">
      <c r="A6" s="10"/>
      <c r="B6" s="10"/>
      <c r="C6" s="11"/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2" t="s">
        <v>15</v>
      </c>
      <c r="O6" s="12" t="s">
        <v>16</v>
      </c>
      <c r="P6" s="25">
        <v>3.0</v>
      </c>
    </row>
    <row r="7" ht="14.25" customHeight="1">
      <c r="A7" s="10"/>
      <c r="B7" s="10"/>
      <c r="C7" s="11"/>
      <c r="D7" s="14">
        <v>45368.0</v>
      </c>
      <c r="E7" s="14">
        <v>45382.0</v>
      </c>
      <c r="F7" s="14">
        <v>45396.0</v>
      </c>
      <c r="G7" s="14">
        <v>45424.0</v>
      </c>
      <c r="H7" s="14">
        <v>45452.0</v>
      </c>
      <c r="I7" s="14">
        <v>45472.0</v>
      </c>
      <c r="J7" s="14">
        <v>45543.0</v>
      </c>
      <c r="K7" s="14">
        <v>45557.0</v>
      </c>
      <c r="L7" s="14">
        <v>45571.0</v>
      </c>
      <c r="M7" s="14">
        <v>45585.0</v>
      </c>
      <c r="N7" s="14">
        <v>45606.0</v>
      </c>
      <c r="O7" s="15" t="s">
        <v>17</v>
      </c>
      <c r="P7" s="16"/>
    </row>
    <row r="8" ht="14.25" customHeight="1">
      <c r="A8" s="17" t="s">
        <v>18</v>
      </c>
      <c r="B8" s="10" t="s">
        <v>19</v>
      </c>
      <c r="C8" s="24" t="s">
        <v>20</v>
      </c>
      <c r="D8" s="15" t="s">
        <v>21</v>
      </c>
      <c r="E8" s="15" t="s">
        <v>22</v>
      </c>
      <c r="F8" s="15" t="s">
        <v>23</v>
      </c>
      <c r="G8" s="15" t="s">
        <v>22</v>
      </c>
      <c r="H8" s="15" t="s">
        <v>21</v>
      </c>
      <c r="I8" s="15" t="s">
        <v>24</v>
      </c>
      <c r="J8" s="15" t="s">
        <v>21</v>
      </c>
      <c r="K8" s="15" t="s">
        <v>25</v>
      </c>
      <c r="L8" s="15" t="s">
        <v>21</v>
      </c>
      <c r="M8" s="15" t="s">
        <v>23</v>
      </c>
      <c r="N8" s="15" t="s">
        <v>22</v>
      </c>
      <c r="O8" s="19" t="s">
        <v>26</v>
      </c>
      <c r="P8" s="16"/>
    </row>
    <row r="9" ht="14.25" customHeight="1">
      <c r="A9" s="11">
        <v>1.0</v>
      </c>
      <c r="B9" s="20" t="s">
        <v>618</v>
      </c>
      <c r="C9" s="22">
        <v>64.0</v>
      </c>
      <c r="D9" s="21">
        <v>20.0</v>
      </c>
      <c r="E9" s="21">
        <v>20.0</v>
      </c>
      <c r="F9" s="21"/>
      <c r="G9" s="21"/>
      <c r="H9" s="21"/>
      <c r="I9" s="21"/>
      <c r="J9" s="21"/>
      <c r="K9" s="21"/>
      <c r="L9" s="21"/>
      <c r="M9" s="21"/>
      <c r="N9" s="21"/>
      <c r="O9" s="11">
        <f t="shared" ref="O9:O38" si="1">SUM(D9:N9)</f>
        <v>40</v>
      </c>
      <c r="P9" s="23" t="str">
        <f t="shared" ref="P9:P38" si="2">IF(COUNTA(D9:M9)&gt;=($P$6-2),"Series Eligible","")</f>
        <v>Series Eligible</v>
      </c>
    </row>
    <row r="10" ht="14.25" customHeight="1">
      <c r="A10" s="11">
        <v>2.0</v>
      </c>
      <c r="B10" s="20"/>
      <c r="C10" s="22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11">
        <f t="shared" si="1"/>
        <v>0</v>
      </c>
      <c r="P10" s="23" t="str">
        <f t="shared" si="2"/>
        <v/>
      </c>
    </row>
    <row r="11" ht="14.25" customHeight="1">
      <c r="A11" s="11">
        <v>3.0</v>
      </c>
      <c r="B11" s="20"/>
      <c r="C11" s="22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11">
        <f t="shared" si="1"/>
        <v>0</v>
      </c>
      <c r="P11" s="23" t="str">
        <f t="shared" si="2"/>
        <v/>
      </c>
    </row>
    <row r="12" ht="14.25" customHeight="1">
      <c r="A12" s="11">
        <v>4.0</v>
      </c>
      <c r="B12" s="20"/>
      <c r="C12" s="22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11">
        <f t="shared" si="1"/>
        <v>0</v>
      </c>
      <c r="P12" s="23" t="str">
        <f t="shared" si="2"/>
        <v/>
      </c>
    </row>
    <row r="13" ht="14.25" customHeight="1">
      <c r="A13" s="11">
        <v>5.0</v>
      </c>
      <c r="B13" s="20"/>
      <c r="C13" s="22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11">
        <f t="shared" si="1"/>
        <v>0</v>
      </c>
      <c r="P13" s="23" t="str">
        <f t="shared" si="2"/>
        <v/>
      </c>
    </row>
    <row r="14" ht="14.25" customHeight="1">
      <c r="A14" s="11">
        <v>6.0</v>
      </c>
      <c r="B14" s="20"/>
      <c r="C14" s="22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11">
        <f t="shared" si="1"/>
        <v>0</v>
      </c>
      <c r="P14" s="23" t="str">
        <f t="shared" si="2"/>
        <v/>
      </c>
    </row>
    <row r="15" ht="14.25" customHeight="1">
      <c r="A15" s="11">
        <v>7.0</v>
      </c>
      <c r="B15" s="20"/>
      <c r="C15" s="22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11">
        <f t="shared" si="1"/>
        <v>0</v>
      </c>
      <c r="P15" s="23" t="str">
        <f t="shared" si="2"/>
        <v/>
      </c>
    </row>
    <row r="16" ht="14.25" customHeight="1">
      <c r="A16" s="11">
        <v>8.0</v>
      </c>
      <c r="B16" s="20"/>
      <c r="C16" s="22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11">
        <f t="shared" si="1"/>
        <v>0</v>
      </c>
      <c r="P16" s="23" t="str">
        <f t="shared" si="2"/>
        <v/>
      </c>
    </row>
    <row r="17" ht="14.25" customHeight="1">
      <c r="A17" s="11">
        <v>9.0</v>
      </c>
      <c r="B17" s="20"/>
      <c r="C17" s="22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11">
        <f t="shared" si="1"/>
        <v>0</v>
      </c>
      <c r="P17" s="23" t="str">
        <f t="shared" si="2"/>
        <v/>
      </c>
    </row>
    <row r="18" ht="14.25" customHeight="1">
      <c r="A18" s="11">
        <v>10.0</v>
      </c>
      <c r="B18" s="20"/>
      <c r="C18" s="22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11">
        <f t="shared" si="1"/>
        <v>0</v>
      </c>
      <c r="P18" s="23" t="str">
        <f t="shared" si="2"/>
        <v/>
      </c>
    </row>
    <row r="19" ht="14.25" customHeight="1">
      <c r="A19" s="11">
        <v>11.0</v>
      </c>
      <c r="B19" s="20"/>
      <c r="C19" s="22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11">
        <f t="shared" si="1"/>
        <v>0</v>
      </c>
      <c r="P19" s="23" t="str">
        <f t="shared" si="2"/>
        <v/>
      </c>
    </row>
    <row r="20" ht="14.25" customHeight="1">
      <c r="A20" s="11">
        <v>12.0</v>
      </c>
      <c r="B20" s="20"/>
      <c r="C20" s="22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11">
        <f t="shared" si="1"/>
        <v>0</v>
      </c>
      <c r="P20" s="23" t="str">
        <f t="shared" si="2"/>
        <v/>
      </c>
    </row>
    <row r="21" ht="14.25" customHeight="1">
      <c r="A21" s="11">
        <v>13.0</v>
      </c>
      <c r="B21" s="20"/>
      <c r="C21" s="22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11">
        <f t="shared" si="1"/>
        <v>0</v>
      </c>
      <c r="P21" s="23" t="str">
        <f t="shared" si="2"/>
        <v/>
      </c>
    </row>
    <row r="22" ht="14.25" customHeight="1">
      <c r="A22" s="11">
        <v>14.0</v>
      </c>
      <c r="B22" s="20"/>
      <c r="C22" s="22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11">
        <f t="shared" si="1"/>
        <v>0</v>
      </c>
      <c r="P22" s="23" t="str">
        <f t="shared" si="2"/>
        <v/>
      </c>
    </row>
    <row r="23" ht="14.25" customHeight="1">
      <c r="A23" s="11">
        <v>15.0</v>
      </c>
      <c r="B23" s="20"/>
      <c r="C23" s="22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11">
        <f t="shared" si="1"/>
        <v>0</v>
      </c>
      <c r="P23" s="23" t="str">
        <f t="shared" si="2"/>
        <v/>
      </c>
    </row>
    <row r="24" ht="14.25" customHeight="1">
      <c r="A24" s="11">
        <v>16.0</v>
      </c>
      <c r="B24" s="20"/>
      <c r="C24" s="22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11">
        <f t="shared" si="1"/>
        <v>0</v>
      </c>
      <c r="P24" s="23" t="str">
        <f t="shared" si="2"/>
        <v/>
      </c>
    </row>
    <row r="25" ht="14.25" customHeight="1">
      <c r="A25" s="11">
        <v>17.0</v>
      </c>
      <c r="B25" s="20"/>
      <c r="C25" s="22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11">
        <f t="shared" si="1"/>
        <v>0</v>
      </c>
      <c r="P25" s="23" t="str">
        <f t="shared" si="2"/>
        <v/>
      </c>
    </row>
    <row r="26" ht="14.25" customHeight="1">
      <c r="A26" s="11">
        <v>18.0</v>
      </c>
      <c r="B26" s="20"/>
      <c r="C26" s="22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11">
        <f t="shared" si="1"/>
        <v>0</v>
      </c>
      <c r="P26" s="23" t="str">
        <f t="shared" si="2"/>
        <v/>
      </c>
    </row>
    <row r="27" ht="14.25" customHeight="1">
      <c r="A27" s="11">
        <v>19.0</v>
      </c>
      <c r="B27" s="20"/>
      <c r="C27" s="22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11">
        <f t="shared" si="1"/>
        <v>0</v>
      </c>
      <c r="P27" s="23" t="str">
        <f t="shared" si="2"/>
        <v/>
      </c>
    </row>
    <row r="28" ht="14.25" customHeight="1">
      <c r="A28" s="11">
        <v>20.0</v>
      </c>
      <c r="B28" s="20"/>
      <c r="C28" s="22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11">
        <f t="shared" si="1"/>
        <v>0</v>
      </c>
      <c r="P28" s="23" t="str">
        <f t="shared" si="2"/>
        <v/>
      </c>
    </row>
    <row r="29" ht="14.25" customHeight="1">
      <c r="A29" s="11">
        <v>21.0</v>
      </c>
      <c r="B29" s="20"/>
      <c r="C29" s="22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11">
        <f t="shared" si="1"/>
        <v>0</v>
      </c>
      <c r="P29" s="23" t="str">
        <f t="shared" si="2"/>
        <v/>
      </c>
    </row>
    <row r="30" ht="14.25" customHeight="1">
      <c r="A30" s="11">
        <v>22.0</v>
      </c>
      <c r="B30" s="20"/>
      <c r="C30" s="22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11">
        <f t="shared" si="1"/>
        <v>0</v>
      </c>
      <c r="P30" s="23" t="str">
        <f t="shared" si="2"/>
        <v/>
      </c>
    </row>
    <row r="31" ht="14.25" customHeight="1">
      <c r="A31" s="11">
        <v>23.0</v>
      </c>
      <c r="B31" s="20"/>
      <c r="C31" s="22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11">
        <f t="shared" si="1"/>
        <v>0</v>
      </c>
      <c r="P31" s="23" t="str">
        <f t="shared" si="2"/>
        <v/>
      </c>
    </row>
    <row r="32" ht="14.25" customHeight="1">
      <c r="A32" s="11">
        <v>24.0</v>
      </c>
      <c r="B32" s="20"/>
      <c r="C32" s="22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11">
        <f t="shared" si="1"/>
        <v>0</v>
      </c>
      <c r="P32" s="23" t="str">
        <f t="shared" si="2"/>
        <v/>
      </c>
    </row>
    <row r="33" ht="14.25" customHeight="1">
      <c r="A33" s="11">
        <v>25.0</v>
      </c>
      <c r="B33" s="20"/>
      <c r="C33" s="22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11">
        <f t="shared" si="1"/>
        <v>0</v>
      </c>
      <c r="P33" s="23" t="str">
        <f t="shared" si="2"/>
        <v/>
      </c>
    </row>
    <row r="34" ht="14.25" customHeight="1">
      <c r="A34" s="11">
        <v>26.0</v>
      </c>
      <c r="B34" s="20"/>
      <c r="C34" s="22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11">
        <f t="shared" si="1"/>
        <v>0</v>
      </c>
      <c r="P34" s="23" t="str">
        <f t="shared" si="2"/>
        <v/>
      </c>
    </row>
    <row r="35" ht="14.25" customHeight="1">
      <c r="A35" s="11">
        <v>27.0</v>
      </c>
      <c r="B35" s="20"/>
      <c r="C35" s="22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11">
        <f t="shared" si="1"/>
        <v>0</v>
      </c>
      <c r="P35" s="23" t="str">
        <f t="shared" si="2"/>
        <v/>
      </c>
    </row>
    <row r="36" ht="14.25" customHeight="1">
      <c r="A36" s="11">
        <v>28.0</v>
      </c>
      <c r="B36" s="20"/>
      <c r="C36" s="22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11">
        <f t="shared" si="1"/>
        <v>0</v>
      </c>
      <c r="P36" s="23" t="str">
        <f t="shared" si="2"/>
        <v/>
      </c>
    </row>
    <row r="37" ht="14.25" customHeight="1">
      <c r="A37" s="11">
        <v>29.0</v>
      </c>
      <c r="B37" s="20"/>
      <c r="C37" s="22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11">
        <f t="shared" si="1"/>
        <v>0</v>
      </c>
      <c r="P37" s="23" t="str">
        <f t="shared" si="2"/>
        <v/>
      </c>
    </row>
    <row r="38" ht="14.25" customHeight="1">
      <c r="A38" s="11">
        <v>30.0</v>
      </c>
      <c r="B38" s="20"/>
      <c r="C38" s="22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11">
        <f t="shared" si="1"/>
        <v>0</v>
      </c>
      <c r="P38" s="23" t="str">
        <f t="shared" si="2"/>
        <v/>
      </c>
    </row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:O1"/>
    <mergeCell ref="A2:O2"/>
    <mergeCell ref="A4:O4"/>
    <mergeCell ref="P4:P5"/>
    <mergeCell ref="A5:O5"/>
    <mergeCell ref="P6:P8"/>
  </mergeCells>
  <conditionalFormatting sqref="P1:P3 P9:P38">
    <cfRule type="notContainsBlanks" dxfId="0" priority="1">
      <formula>LEN(TRIM(P1))&gt;0</formula>
    </cfRule>
  </conditionalFormatting>
  <printOptions/>
  <pageMargins bottom="0.75" footer="0.0" header="0.0" left="0.7" right="0.7" top="0.75"/>
  <pageSetup orientation="landscape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5.57"/>
    <col customWidth="1" min="3" max="10" width="8.71"/>
    <col customWidth="1" min="11" max="11" width="10.71"/>
    <col customWidth="1" min="12" max="15" width="8.71"/>
    <col customWidth="1" min="16" max="16" width="11.86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ht="14.25" customHeight="1">
      <c r="A2" s="4" t="s">
        <v>619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14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>
      <c r="A4" s="7" t="s">
        <v>620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8" t="s">
        <v>3</v>
      </c>
    </row>
    <row r="5" ht="14.25" customHeight="1">
      <c r="A5" s="9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ht="14.25" customHeight="1">
      <c r="A6" s="10"/>
      <c r="B6" s="10"/>
      <c r="C6" s="11"/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2" t="s">
        <v>15</v>
      </c>
      <c r="O6" s="12" t="s">
        <v>16</v>
      </c>
      <c r="P6" s="25">
        <v>3.0</v>
      </c>
    </row>
    <row r="7" ht="14.25" customHeight="1">
      <c r="A7" s="10"/>
      <c r="B7" s="10"/>
      <c r="C7" s="11"/>
      <c r="D7" s="14">
        <v>45368.0</v>
      </c>
      <c r="E7" s="14">
        <v>45382.0</v>
      </c>
      <c r="F7" s="14">
        <v>45396.0</v>
      </c>
      <c r="G7" s="14">
        <v>45424.0</v>
      </c>
      <c r="H7" s="14">
        <v>45452.0</v>
      </c>
      <c r="I7" s="14">
        <v>45472.0</v>
      </c>
      <c r="J7" s="14">
        <v>45543.0</v>
      </c>
      <c r="K7" s="14">
        <v>45557.0</v>
      </c>
      <c r="L7" s="14">
        <v>45571.0</v>
      </c>
      <c r="M7" s="14">
        <v>45585.0</v>
      </c>
      <c r="N7" s="14">
        <v>45606.0</v>
      </c>
      <c r="O7" s="15" t="s">
        <v>17</v>
      </c>
      <c r="P7" s="16"/>
    </row>
    <row r="8" ht="14.25" customHeight="1">
      <c r="A8" s="17" t="s">
        <v>18</v>
      </c>
      <c r="B8" s="10" t="s">
        <v>19</v>
      </c>
      <c r="C8" s="24" t="s">
        <v>20</v>
      </c>
      <c r="D8" s="15" t="s">
        <v>21</v>
      </c>
      <c r="E8" s="15" t="s">
        <v>22</v>
      </c>
      <c r="F8" s="15" t="s">
        <v>23</v>
      </c>
      <c r="G8" s="15" t="s">
        <v>22</v>
      </c>
      <c r="H8" s="15" t="s">
        <v>21</v>
      </c>
      <c r="I8" s="15" t="s">
        <v>24</v>
      </c>
      <c r="J8" s="15" t="s">
        <v>21</v>
      </c>
      <c r="K8" s="15" t="s">
        <v>25</v>
      </c>
      <c r="L8" s="15" t="s">
        <v>21</v>
      </c>
      <c r="M8" s="15" t="s">
        <v>23</v>
      </c>
      <c r="N8" s="15" t="s">
        <v>22</v>
      </c>
      <c r="O8" s="19" t="s">
        <v>26</v>
      </c>
      <c r="P8" s="16"/>
    </row>
    <row r="9" ht="14.25" customHeight="1">
      <c r="A9" s="11">
        <v>1.0</v>
      </c>
      <c r="B9" s="20" t="s">
        <v>607</v>
      </c>
      <c r="C9" s="22" t="s">
        <v>608</v>
      </c>
      <c r="D9" s="21">
        <v>16.0</v>
      </c>
      <c r="E9" s="21">
        <v>16.0</v>
      </c>
      <c r="F9" s="28">
        <v>11.0</v>
      </c>
      <c r="G9" s="21"/>
      <c r="H9" s="21"/>
      <c r="I9" s="21"/>
      <c r="J9" s="21"/>
      <c r="K9" s="21"/>
      <c r="L9" s="21"/>
      <c r="M9" s="21"/>
      <c r="N9" s="21"/>
      <c r="O9" s="11">
        <f t="shared" ref="O9:O38" si="1">SUM(D9:N9)</f>
        <v>43</v>
      </c>
      <c r="P9" s="23" t="str">
        <f t="shared" ref="P9:P38" si="2">IF(COUNTA(D9:M9)&gt;=($P$6-2),"Series Eligible","")</f>
        <v>Series Eligible</v>
      </c>
    </row>
    <row r="10" ht="14.25" customHeight="1">
      <c r="A10" s="11">
        <v>2.0</v>
      </c>
      <c r="B10" s="20" t="s">
        <v>621</v>
      </c>
      <c r="C10" s="22">
        <v>55.0</v>
      </c>
      <c r="D10" s="21">
        <v>13.0</v>
      </c>
      <c r="E10" s="21">
        <v>13.0</v>
      </c>
      <c r="F10" s="28">
        <v>10.0</v>
      </c>
      <c r="G10" s="21"/>
      <c r="H10" s="21"/>
      <c r="I10" s="21"/>
      <c r="J10" s="21"/>
      <c r="K10" s="21"/>
      <c r="L10" s="21"/>
      <c r="M10" s="21"/>
      <c r="N10" s="21"/>
      <c r="O10" s="11">
        <f t="shared" si="1"/>
        <v>36</v>
      </c>
      <c r="P10" s="23" t="str">
        <f t="shared" si="2"/>
        <v>Series Eligible</v>
      </c>
    </row>
    <row r="11" ht="14.25" customHeight="1">
      <c r="A11" s="11">
        <v>3.0</v>
      </c>
      <c r="B11" s="20" t="s">
        <v>622</v>
      </c>
      <c r="C11" s="22">
        <v>232.0</v>
      </c>
      <c r="D11" s="21">
        <v>20.0</v>
      </c>
      <c r="E11" s="21"/>
      <c r="F11" s="28">
        <v>13.0</v>
      </c>
      <c r="G11" s="21"/>
      <c r="H11" s="21"/>
      <c r="I11" s="21"/>
      <c r="J11" s="21"/>
      <c r="K11" s="21"/>
      <c r="L11" s="21"/>
      <c r="M11" s="21"/>
      <c r="N11" s="21"/>
      <c r="O11" s="11">
        <f t="shared" si="1"/>
        <v>33</v>
      </c>
      <c r="P11" s="23" t="str">
        <f t="shared" si="2"/>
        <v>Series Eligible</v>
      </c>
    </row>
    <row r="12" ht="14.25" customHeight="1">
      <c r="A12" s="11">
        <v>4.0</v>
      </c>
      <c r="B12" s="20" t="s">
        <v>389</v>
      </c>
      <c r="C12" s="22">
        <v>62.0</v>
      </c>
      <c r="D12" s="21"/>
      <c r="E12" s="21">
        <v>20.0</v>
      </c>
      <c r="F12" s="21"/>
      <c r="G12" s="21"/>
      <c r="H12" s="21"/>
      <c r="I12" s="21"/>
      <c r="J12" s="21"/>
      <c r="K12" s="21"/>
      <c r="L12" s="21"/>
      <c r="M12" s="21"/>
      <c r="N12" s="21"/>
      <c r="O12" s="11">
        <f t="shared" si="1"/>
        <v>20</v>
      </c>
      <c r="P12" s="23" t="str">
        <f t="shared" si="2"/>
        <v>Series Eligible</v>
      </c>
    </row>
    <row r="13" ht="14.25" customHeight="1">
      <c r="A13" s="11">
        <v>5.0</v>
      </c>
      <c r="B13" s="31" t="s">
        <v>623</v>
      </c>
      <c r="C13" s="59">
        <v>1.0</v>
      </c>
      <c r="D13" s="21"/>
      <c r="E13" s="21"/>
      <c r="F13" s="28">
        <v>20.0</v>
      </c>
      <c r="G13" s="21"/>
      <c r="H13" s="21"/>
      <c r="I13" s="21"/>
      <c r="J13" s="21"/>
      <c r="K13" s="21"/>
      <c r="L13" s="21"/>
      <c r="M13" s="21"/>
      <c r="N13" s="21"/>
      <c r="O13" s="11">
        <f t="shared" si="1"/>
        <v>20</v>
      </c>
      <c r="P13" s="23" t="str">
        <f t="shared" si="2"/>
        <v>Series Eligible</v>
      </c>
    </row>
    <row r="14" ht="14.25" customHeight="1">
      <c r="A14" s="11">
        <v>6.0</v>
      </c>
      <c r="B14" s="31" t="s">
        <v>624</v>
      </c>
      <c r="C14" s="59">
        <v>116.0</v>
      </c>
      <c r="D14" s="21"/>
      <c r="E14" s="21"/>
      <c r="F14" s="28">
        <v>16.0</v>
      </c>
      <c r="G14" s="21"/>
      <c r="H14" s="21"/>
      <c r="I14" s="21"/>
      <c r="J14" s="21"/>
      <c r="K14" s="21"/>
      <c r="L14" s="21"/>
      <c r="M14" s="21"/>
      <c r="N14" s="21"/>
      <c r="O14" s="11">
        <f t="shared" si="1"/>
        <v>16</v>
      </c>
      <c r="P14" s="23" t="str">
        <f t="shared" si="2"/>
        <v>Series Eligible</v>
      </c>
    </row>
    <row r="15" ht="14.25" customHeight="1">
      <c r="A15" s="11">
        <v>7.0</v>
      </c>
      <c r="B15" s="20"/>
      <c r="C15" s="22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11">
        <f t="shared" si="1"/>
        <v>0</v>
      </c>
      <c r="P15" s="23" t="str">
        <f t="shared" si="2"/>
        <v/>
      </c>
    </row>
    <row r="16" ht="14.25" customHeight="1">
      <c r="A16" s="11">
        <v>8.0</v>
      </c>
      <c r="B16" s="20"/>
      <c r="C16" s="22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11">
        <f t="shared" si="1"/>
        <v>0</v>
      </c>
      <c r="P16" s="23" t="str">
        <f t="shared" si="2"/>
        <v/>
      </c>
    </row>
    <row r="17" ht="14.25" customHeight="1">
      <c r="A17" s="11">
        <v>9.0</v>
      </c>
      <c r="B17" s="20"/>
      <c r="C17" s="22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11">
        <f t="shared" si="1"/>
        <v>0</v>
      </c>
      <c r="P17" s="23" t="str">
        <f t="shared" si="2"/>
        <v/>
      </c>
    </row>
    <row r="18" ht="14.25" customHeight="1">
      <c r="A18" s="11">
        <v>10.0</v>
      </c>
      <c r="B18" s="20"/>
      <c r="C18" s="22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11">
        <f t="shared" si="1"/>
        <v>0</v>
      </c>
      <c r="P18" s="23" t="str">
        <f t="shared" si="2"/>
        <v/>
      </c>
    </row>
    <row r="19" ht="14.25" customHeight="1">
      <c r="A19" s="11">
        <v>11.0</v>
      </c>
      <c r="B19" s="20"/>
      <c r="C19" s="22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11">
        <f t="shared" si="1"/>
        <v>0</v>
      </c>
      <c r="P19" s="23" t="str">
        <f t="shared" si="2"/>
        <v/>
      </c>
    </row>
    <row r="20" ht="14.25" customHeight="1">
      <c r="A20" s="11">
        <v>12.0</v>
      </c>
      <c r="B20" s="20"/>
      <c r="C20" s="22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11">
        <f t="shared" si="1"/>
        <v>0</v>
      </c>
      <c r="P20" s="23" t="str">
        <f t="shared" si="2"/>
        <v/>
      </c>
    </row>
    <row r="21" ht="14.25" customHeight="1">
      <c r="A21" s="11">
        <v>13.0</v>
      </c>
      <c r="B21" s="20"/>
      <c r="C21" s="22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11">
        <f t="shared" si="1"/>
        <v>0</v>
      </c>
      <c r="P21" s="23" t="str">
        <f t="shared" si="2"/>
        <v/>
      </c>
    </row>
    <row r="22" ht="14.25" customHeight="1">
      <c r="A22" s="11">
        <v>14.0</v>
      </c>
      <c r="B22" s="20"/>
      <c r="C22" s="22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11">
        <f t="shared" si="1"/>
        <v>0</v>
      </c>
      <c r="P22" s="23" t="str">
        <f t="shared" si="2"/>
        <v/>
      </c>
    </row>
    <row r="23" ht="14.25" customHeight="1">
      <c r="A23" s="11">
        <v>15.0</v>
      </c>
      <c r="B23" s="20"/>
      <c r="C23" s="22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11">
        <f t="shared" si="1"/>
        <v>0</v>
      </c>
      <c r="P23" s="23" t="str">
        <f t="shared" si="2"/>
        <v/>
      </c>
    </row>
    <row r="24" ht="14.25" customHeight="1">
      <c r="A24" s="11">
        <v>16.0</v>
      </c>
      <c r="B24" s="20"/>
      <c r="C24" s="22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11">
        <f t="shared" si="1"/>
        <v>0</v>
      </c>
      <c r="P24" s="23" t="str">
        <f t="shared" si="2"/>
        <v/>
      </c>
    </row>
    <row r="25" ht="14.25" customHeight="1">
      <c r="A25" s="11">
        <v>17.0</v>
      </c>
      <c r="B25" s="20"/>
      <c r="C25" s="22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11">
        <f t="shared" si="1"/>
        <v>0</v>
      </c>
      <c r="P25" s="23" t="str">
        <f t="shared" si="2"/>
        <v/>
      </c>
    </row>
    <row r="26" ht="14.25" customHeight="1">
      <c r="A26" s="11">
        <v>18.0</v>
      </c>
      <c r="B26" s="20"/>
      <c r="C26" s="22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11">
        <f t="shared" si="1"/>
        <v>0</v>
      </c>
      <c r="P26" s="23" t="str">
        <f t="shared" si="2"/>
        <v/>
      </c>
    </row>
    <row r="27" ht="14.25" customHeight="1">
      <c r="A27" s="11">
        <v>19.0</v>
      </c>
      <c r="B27" s="20"/>
      <c r="C27" s="22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11">
        <f t="shared" si="1"/>
        <v>0</v>
      </c>
      <c r="P27" s="23" t="str">
        <f t="shared" si="2"/>
        <v/>
      </c>
    </row>
    <row r="28" ht="14.25" customHeight="1">
      <c r="A28" s="11">
        <v>20.0</v>
      </c>
      <c r="B28" s="20"/>
      <c r="C28" s="22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11">
        <f t="shared" si="1"/>
        <v>0</v>
      </c>
      <c r="P28" s="23" t="str">
        <f t="shared" si="2"/>
        <v/>
      </c>
    </row>
    <row r="29" ht="14.25" customHeight="1">
      <c r="A29" s="11">
        <v>21.0</v>
      </c>
      <c r="B29" s="20"/>
      <c r="C29" s="22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11">
        <f t="shared" si="1"/>
        <v>0</v>
      </c>
      <c r="P29" s="23" t="str">
        <f t="shared" si="2"/>
        <v/>
      </c>
    </row>
    <row r="30" ht="14.25" customHeight="1">
      <c r="A30" s="11">
        <v>22.0</v>
      </c>
      <c r="B30" s="20"/>
      <c r="C30" s="22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11">
        <f t="shared" si="1"/>
        <v>0</v>
      </c>
      <c r="P30" s="23" t="str">
        <f t="shared" si="2"/>
        <v/>
      </c>
    </row>
    <row r="31" ht="14.25" customHeight="1">
      <c r="A31" s="11">
        <v>23.0</v>
      </c>
      <c r="B31" s="20"/>
      <c r="C31" s="22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11">
        <f t="shared" si="1"/>
        <v>0</v>
      </c>
      <c r="P31" s="23" t="str">
        <f t="shared" si="2"/>
        <v/>
      </c>
    </row>
    <row r="32" ht="14.25" customHeight="1">
      <c r="A32" s="11">
        <v>24.0</v>
      </c>
      <c r="B32" s="20"/>
      <c r="C32" s="22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11">
        <f t="shared" si="1"/>
        <v>0</v>
      </c>
      <c r="P32" s="23" t="str">
        <f t="shared" si="2"/>
        <v/>
      </c>
    </row>
    <row r="33" ht="14.25" customHeight="1">
      <c r="A33" s="11">
        <v>25.0</v>
      </c>
      <c r="B33" s="20"/>
      <c r="C33" s="22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11">
        <f t="shared" si="1"/>
        <v>0</v>
      </c>
      <c r="P33" s="23" t="str">
        <f t="shared" si="2"/>
        <v/>
      </c>
    </row>
    <row r="34" ht="14.25" customHeight="1">
      <c r="A34" s="11">
        <v>26.0</v>
      </c>
      <c r="B34" s="20"/>
      <c r="C34" s="22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11">
        <f t="shared" si="1"/>
        <v>0</v>
      </c>
      <c r="P34" s="23" t="str">
        <f t="shared" si="2"/>
        <v/>
      </c>
    </row>
    <row r="35" ht="14.25" customHeight="1">
      <c r="A35" s="11">
        <v>27.0</v>
      </c>
      <c r="B35" s="20"/>
      <c r="C35" s="22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11">
        <f t="shared" si="1"/>
        <v>0</v>
      </c>
      <c r="P35" s="23" t="str">
        <f t="shared" si="2"/>
        <v/>
      </c>
    </row>
    <row r="36" ht="14.25" customHeight="1">
      <c r="A36" s="11">
        <v>28.0</v>
      </c>
      <c r="B36" s="20"/>
      <c r="C36" s="22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11">
        <f t="shared" si="1"/>
        <v>0</v>
      </c>
      <c r="P36" s="23" t="str">
        <f t="shared" si="2"/>
        <v/>
      </c>
    </row>
    <row r="37" ht="14.25" customHeight="1">
      <c r="A37" s="11">
        <v>29.0</v>
      </c>
      <c r="B37" s="20"/>
      <c r="C37" s="22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11">
        <f t="shared" si="1"/>
        <v>0</v>
      </c>
      <c r="P37" s="23" t="str">
        <f t="shared" si="2"/>
        <v/>
      </c>
    </row>
    <row r="38" ht="14.25" customHeight="1">
      <c r="A38" s="11">
        <v>30.0</v>
      </c>
      <c r="B38" s="20"/>
      <c r="C38" s="22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11">
        <f t="shared" si="1"/>
        <v>0</v>
      </c>
      <c r="P38" s="23" t="str">
        <f t="shared" si="2"/>
        <v/>
      </c>
    </row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:O1"/>
    <mergeCell ref="A2:O2"/>
    <mergeCell ref="A4:O4"/>
    <mergeCell ref="P4:P5"/>
    <mergeCell ref="A5:O5"/>
    <mergeCell ref="P6:P8"/>
  </mergeCells>
  <conditionalFormatting sqref="P1:P3 P9:P38">
    <cfRule type="notContainsBlanks" dxfId="0" priority="1">
      <formula>LEN(TRIM(P1))&gt;0</formula>
    </cfRule>
  </conditionalFormatting>
  <printOptions/>
  <pageMargins bottom="0.75" footer="0.0" header="0.0" left="0.7" right="0.7" top="0.75"/>
  <pageSetup fitToHeight="0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6.71"/>
    <col customWidth="1" min="3" max="10" width="8.71"/>
    <col customWidth="1" min="11" max="11" width="10.71"/>
    <col customWidth="1" min="12" max="15" width="8.71"/>
    <col customWidth="1" min="16" max="16" width="12.71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ht="14.25" customHeight="1">
      <c r="A2" s="4" t="s">
        <v>82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14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>
      <c r="A4" s="7" t="s">
        <v>83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8" t="s">
        <v>3</v>
      </c>
    </row>
    <row r="5" ht="14.25" customHeight="1">
      <c r="A5" s="9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ht="14.25" customHeight="1">
      <c r="A6" s="10"/>
      <c r="B6" s="10"/>
      <c r="C6" s="11"/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2" t="s">
        <v>15</v>
      </c>
      <c r="O6" s="12" t="s">
        <v>16</v>
      </c>
      <c r="P6" s="25">
        <v>3.0</v>
      </c>
    </row>
    <row r="7" ht="14.25" customHeight="1">
      <c r="A7" s="10"/>
      <c r="B7" s="10"/>
      <c r="C7" s="11"/>
      <c r="D7" s="14">
        <v>45368.0</v>
      </c>
      <c r="E7" s="14">
        <v>45382.0</v>
      </c>
      <c r="F7" s="14">
        <v>45396.0</v>
      </c>
      <c r="G7" s="14">
        <v>45424.0</v>
      </c>
      <c r="H7" s="14">
        <v>45452.0</v>
      </c>
      <c r="I7" s="14">
        <v>45472.0</v>
      </c>
      <c r="J7" s="14">
        <v>45543.0</v>
      </c>
      <c r="K7" s="14">
        <v>45557.0</v>
      </c>
      <c r="L7" s="14">
        <v>45571.0</v>
      </c>
      <c r="M7" s="14">
        <v>45585.0</v>
      </c>
      <c r="N7" s="14">
        <v>45606.0</v>
      </c>
      <c r="O7" s="15" t="s">
        <v>17</v>
      </c>
      <c r="P7" s="16"/>
    </row>
    <row r="8" ht="14.25" customHeight="1">
      <c r="A8" s="17" t="s">
        <v>18</v>
      </c>
      <c r="B8" s="10" t="s">
        <v>19</v>
      </c>
      <c r="C8" s="11" t="s">
        <v>20</v>
      </c>
      <c r="D8" s="15" t="s">
        <v>21</v>
      </c>
      <c r="E8" s="15" t="s">
        <v>22</v>
      </c>
      <c r="F8" s="15" t="s">
        <v>23</v>
      </c>
      <c r="G8" s="15" t="s">
        <v>22</v>
      </c>
      <c r="H8" s="15" t="s">
        <v>21</v>
      </c>
      <c r="I8" s="15" t="s">
        <v>24</v>
      </c>
      <c r="J8" s="15" t="s">
        <v>21</v>
      </c>
      <c r="K8" s="15" t="s">
        <v>25</v>
      </c>
      <c r="L8" s="15" t="s">
        <v>21</v>
      </c>
      <c r="M8" s="15" t="s">
        <v>23</v>
      </c>
      <c r="N8" s="15" t="s">
        <v>22</v>
      </c>
      <c r="O8" s="19" t="s">
        <v>26</v>
      </c>
      <c r="P8" s="16"/>
    </row>
    <row r="9" ht="15.0" customHeight="1">
      <c r="A9" s="11">
        <v>1.0</v>
      </c>
      <c r="B9" s="20" t="s">
        <v>84</v>
      </c>
      <c r="C9" s="30">
        <v>105.0</v>
      </c>
      <c r="D9" s="21"/>
      <c r="E9" s="21">
        <v>20.0</v>
      </c>
      <c r="F9" s="28">
        <v>20.0</v>
      </c>
      <c r="G9" s="21"/>
      <c r="H9" s="21"/>
      <c r="I9" s="21"/>
      <c r="J9" s="21"/>
      <c r="K9" s="21"/>
      <c r="L9" s="21"/>
      <c r="M9" s="21"/>
      <c r="N9" s="21"/>
      <c r="O9" s="11">
        <f>SUM(D9:M9)</f>
        <v>40</v>
      </c>
      <c r="P9" s="23" t="str">
        <f t="shared" ref="P9:P59" si="1">IF(COUNTA(D9:M9)&gt;=($P$6-2),"Series Eligible","")</f>
        <v>Series Eligible</v>
      </c>
    </row>
    <row r="10" ht="15.0" customHeight="1">
      <c r="A10" s="11">
        <v>2.0</v>
      </c>
      <c r="B10" s="20" t="s">
        <v>85</v>
      </c>
      <c r="C10" s="21">
        <v>16.0</v>
      </c>
      <c r="D10" s="21">
        <v>13.0</v>
      </c>
      <c r="E10" s="21">
        <v>9.0</v>
      </c>
      <c r="F10" s="28">
        <v>13.0</v>
      </c>
      <c r="G10" s="21"/>
      <c r="H10" s="21"/>
      <c r="I10" s="21"/>
      <c r="J10" s="21"/>
      <c r="K10" s="21"/>
      <c r="L10" s="21"/>
      <c r="M10" s="21"/>
      <c r="N10" s="21"/>
      <c r="O10" s="11">
        <f t="shared" ref="O10:O15" si="2">SUM(D10:N10)</f>
        <v>35</v>
      </c>
      <c r="P10" s="23" t="str">
        <f t="shared" si="1"/>
        <v>Series Eligible</v>
      </c>
    </row>
    <row r="11" ht="15.0" customHeight="1">
      <c r="A11" s="11">
        <v>3.0</v>
      </c>
      <c r="B11" s="20" t="s">
        <v>86</v>
      </c>
      <c r="C11" s="21">
        <v>419.0</v>
      </c>
      <c r="D11" s="21">
        <v>8.0</v>
      </c>
      <c r="E11" s="21">
        <v>11.0</v>
      </c>
      <c r="F11" s="28">
        <v>16.0</v>
      </c>
      <c r="G11" s="21"/>
      <c r="H11" s="21"/>
      <c r="I11" s="21"/>
      <c r="J11" s="21"/>
      <c r="K11" s="21"/>
      <c r="L11" s="21"/>
      <c r="M11" s="21"/>
      <c r="N11" s="21"/>
      <c r="O11" s="11">
        <f t="shared" si="2"/>
        <v>35</v>
      </c>
      <c r="P11" s="23" t="str">
        <f t="shared" si="1"/>
        <v>Series Eligible</v>
      </c>
    </row>
    <row r="12" ht="15.0" customHeight="1">
      <c r="A12" s="11">
        <v>4.0</v>
      </c>
      <c r="B12" s="20" t="s">
        <v>87</v>
      </c>
      <c r="C12" s="21">
        <v>278.0</v>
      </c>
      <c r="D12" s="21">
        <v>7.0</v>
      </c>
      <c r="E12" s="21">
        <v>16.0</v>
      </c>
      <c r="F12" s="28">
        <v>11.0</v>
      </c>
      <c r="G12" s="21"/>
      <c r="H12" s="21"/>
      <c r="I12" s="21"/>
      <c r="J12" s="21"/>
      <c r="K12" s="21"/>
      <c r="L12" s="21"/>
      <c r="M12" s="21"/>
      <c r="N12" s="21"/>
      <c r="O12" s="11">
        <f t="shared" si="2"/>
        <v>34</v>
      </c>
      <c r="P12" s="23" t="str">
        <f t="shared" si="1"/>
        <v>Series Eligible</v>
      </c>
    </row>
    <row r="13" ht="15.0" customHeight="1">
      <c r="A13" s="11">
        <v>5.0</v>
      </c>
      <c r="B13" s="20" t="s">
        <v>88</v>
      </c>
      <c r="C13" s="21">
        <v>312.0</v>
      </c>
      <c r="D13" s="21">
        <v>10.0</v>
      </c>
      <c r="E13" s="21">
        <v>13.0</v>
      </c>
      <c r="F13" s="28">
        <v>8.0</v>
      </c>
      <c r="G13" s="21"/>
      <c r="H13" s="21"/>
      <c r="I13" s="21"/>
      <c r="J13" s="21"/>
      <c r="K13" s="21"/>
      <c r="L13" s="21"/>
      <c r="M13" s="21"/>
      <c r="N13" s="21"/>
      <c r="O13" s="11">
        <f t="shared" si="2"/>
        <v>31</v>
      </c>
      <c r="P13" s="23" t="str">
        <f t="shared" si="1"/>
        <v>Series Eligible</v>
      </c>
    </row>
    <row r="14" ht="15.0" customHeight="1">
      <c r="A14" s="11">
        <v>6.0</v>
      </c>
      <c r="B14" s="20" t="s">
        <v>89</v>
      </c>
      <c r="C14" s="21">
        <v>18.0</v>
      </c>
      <c r="D14" s="21">
        <v>16.0</v>
      </c>
      <c r="E14" s="21">
        <v>6.0</v>
      </c>
      <c r="F14" s="28">
        <v>9.0</v>
      </c>
      <c r="G14" s="21"/>
      <c r="H14" s="21"/>
      <c r="I14" s="21"/>
      <c r="J14" s="21"/>
      <c r="K14" s="21"/>
      <c r="L14" s="21"/>
      <c r="M14" s="21"/>
      <c r="N14" s="21"/>
      <c r="O14" s="11">
        <f t="shared" si="2"/>
        <v>31</v>
      </c>
      <c r="P14" s="23" t="str">
        <f t="shared" si="1"/>
        <v>Series Eligible</v>
      </c>
    </row>
    <row r="15" ht="15.0" customHeight="1">
      <c r="A15" s="11">
        <v>7.0</v>
      </c>
      <c r="B15" s="20" t="s">
        <v>90</v>
      </c>
      <c r="C15" s="21">
        <v>51.0</v>
      </c>
      <c r="D15" s="21">
        <v>20.0</v>
      </c>
      <c r="E15" s="21">
        <v>3.0</v>
      </c>
      <c r="F15" s="21"/>
      <c r="G15" s="21"/>
      <c r="H15" s="21"/>
      <c r="I15" s="21"/>
      <c r="J15" s="21"/>
      <c r="K15" s="21"/>
      <c r="L15" s="21"/>
      <c r="M15" s="21"/>
      <c r="N15" s="21"/>
      <c r="O15" s="11">
        <f t="shared" si="2"/>
        <v>23</v>
      </c>
      <c r="P15" s="23" t="str">
        <f t="shared" si="1"/>
        <v>Series Eligible</v>
      </c>
    </row>
    <row r="16" ht="15.0" customHeight="1">
      <c r="A16" s="11">
        <v>8.0</v>
      </c>
      <c r="B16" s="20" t="s">
        <v>91</v>
      </c>
      <c r="C16" s="21">
        <v>11.0</v>
      </c>
      <c r="D16" s="21">
        <v>9.0</v>
      </c>
      <c r="E16" s="21">
        <v>7.0</v>
      </c>
      <c r="F16" s="28">
        <v>5.0</v>
      </c>
      <c r="G16" s="21"/>
      <c r="H16" s="21"/>
      <c r="I16" s="21"/>
      <c r="J16" s="21"/>
      <c r="K16" s="21"/>
      <c r="L16" s="21"/>
      <c r="M16" s="21"/>
      <c r="N16" s="21"/>
      <c r="O16" s="11">
        <f>SUM(D16:M16)</f>
        <v>21</v>
      </c>
      <c r="P16" s="23" t="str">
        <f t="shared" si="1"/>
        <v>Series Eligible</v>
      </c>
    </row>
    <row r="17" ht="15.0" customHeight="1">
      <c r="A17" s="11">
        <v>9.0</v>
      </c>
      <c r="B17" s="20" t="s">
        <v>92</v>
      </c>
      <c r="C17" s="21">
        <v>721.0</v>
      </c>
      <c r="D17" s="21"/>
      <c r="E17" s="21">
        <v>10.0</v>
      </c>
      <c r="F17" s="28">
        <v>10.0</v>
      </c>
      <c r="G17" s="21"/>
      <c r="H17" s="21"/>
      <c r="I17" s="21"/>
      <c r="J17" s="21"/>
      <c r="K17" s="21"/>
      <c r="L17" s="21"/>
      <c r="M17" s="21"/>
      <c r="N17" s="21"/>
      <c r="O17" s="11">
        <f t="shared" ref="O17:O59" si="3">SUM(D17:N17)</f>
        <v>20</v>
      </c>
      <c r="P17" s="23" t="str">
        <f t="shared" si="1"/>
        <v>Series Eligible</v>
      </c>
    </row>
    <row r="18" ht="15.0" customHeight="1">
      <c r="A18" s="11">
        <v>10.0</v>
      </c>
      <c r="B18" s="20" t="s">
        <v>93</v>
      </c>
      <c r="C18" s="21">
        <v>21.0</v>
      </c>
      <c r="D18" s="21">
        <v>5.0</v>
      </c>
      <c r="E18" s="21">
        <v>5.0</v>
      </c>
      <c r="F18" s="28">
        <v>7.0</v>
      </c>
      <c r="G18" s="21"/>
      <c r="H18" s="21"/>
      <c r="I18" s="21"/>
      <c r="J18" s="21"/>
      <c r="K18" s="21"/>
      <c r="L18" s="21"/>
      <c r="M18" s="21"/>
      <c r="N18" s="21"/>
      <c r="O18" s="11">
        <f t="shared" si="3"/>
        <v>17</v>
      </c>
      <c r="P18" s="23" t="str">
        <f t="shared" si="1"/>
        <v>Series Eligible</v>
      </c>
    </row>
    <row r="19" ht="15.0" customHeight="1">
      <c r="A19" s="11">
        <v>11.0</v>
      </c>
      <c r="B19" s="20" t="s">
        <v>94</v>
      </c>
      <c r="C19" s="21">
        <v>52.0</v>
      </c>
      <c r="D19" s="21">
        <v>6.0</v>
      </c>
      <c r="E19" s="21">
        <v>4.0</v>
      </c>
      <c r="F19" s="28">
        <v>6.0</v>
      </c>
      <c r="G19" s="21"/>
      <c r="H19" s="21"/>
      <c r="I19" s="21"/>
      <c r="J19" s="21"/>
      <c r="K19" s="21"/>
      <c r="L19" s="21"/>
      <c r="M19" s="21"/>
      <c r="N19" s="21"/>
      <c r="O19" s="11">
        <f t="shared" si="3"/>
        <v>16</v>
      </c>
      <c r="P19" s="23" t="str">
        <f t="shared" si="1"/>
        <v>Series Eligible</v>
      </c>
    </row>
    <row r="20" ht="14.25" customHeight="1">
      <c r="A20" s="11">
        <v>12.0</v>
      </c>
      <c r="B20" s="20" t="s">
        <v>95</v>
      </c>
      <c r="C20" s="21">
        <v>813.0</v>
      </c>
      <c r="D20" s="21">
        <v>3.0</v>
      </c>
      <c r="E20" s="21">
        <v>8.0</v>
      </c>
      <c r="F20" s="28">
        <v>4.0</v>
      </c>
      <c r="G20" s="21"/>
      <c r="H20" s="21"/>
      <c r="I20" s="21"/>
      <c r="J20" s="21"/>
      <c r="K20" s="21"/>
      <c r="L20" s="21"/>
      <c r="M20" s="21"/>
      <c r="N20" s="21"/>
      <c r="O20" s="11">
        <f t="shared" si="3"/>
        <v>15</v>
      </c>
      <c r="P20" s="23" t="str">
        <f t="shared" si="1"/>
        <v>Series Eligible</v>
      </c>
    </row>
    <row r="21" ht="15.0" customHeight="1">
      <c r="A21" s="11">
        <v>13.0</v>
      </c>
      <c r="B21" s="20" t="s">
        <v>96</v>
      </c>
      <c r="C21" s="21">
        <v>7.0</v>
      </c>
      <c r="D21" s="21">
        <v>11.0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11">
        <f t="shared" si="3"/>
        <v>11</v>
      </c>
      <c r="P21" s="23" t="str">
        <f t="shared" si="1"/>
        <v>Series Eligible</v>
      </c>
    </row>
    <row r="22" ht="15.0" customHeight="1">
      <c r="A22" s="11">
        <v>14.0</v>
      </c>
      <c r="B22" s="20" t="s">
        <v>97</v>
      </c>
      <c r="C22" s="21">
        <v>36.0</v>
      </c>
      <c r="D22" s="21">
        <v>4.0</v>
      </c>
      <c r="E22" s="28">
        <v>1.0</v>
      </c>
      <c r="F22" s="21"/>
      <c r="G22" s="21"/>
      <c r="H22" s="21"/>
      <c r="I22" s="21"/>
      <c r="J22" s="21"/>
      <c r="K22" s="21"/>
      <c r="L22" s="21"/>
      <c r="M22" s="21"/>
      <c r="N22" s="21"/>
      <c r="O22" s="11">
        <f t="shared" si="3"/>
        <v>5</v>
      </c>
      <c r="P22" s="23" t="str">
        <f t="shared" si="1"/>
        <v>Series Eligible</v>
      </c>
    </row>
    <row r="23" ht="15.0" customHeight="1">
      <c r="A23" s="11">
        <v>15.0</v>
      </c>
      <c r="B23" s="36" t="s">
        <v>98</v>
      </c>
      <c r="C23" s="37">
        <v>82.0</v>
      </c>
      <c r="D23" s="21"/>
      <c r="E23" s="28">
        <v>1.0</v>
      </c>
      <c r="F23" s="28">
        <v>3.0</v>
      </c>
      <c r="G23" s="21"/>
      <c r="H23" s="21"/>
      <c r="I23" s="21"/>
      <c r="J23" s="21"/>
      <c r="K23" s="21"/>
      <c r="L23" s="21"/>
      <c r="M23" s="21"/>
      <c r="N23" s="21"/>
      <c r="O23" s="11">
        <f t="shared" si="3"/>
        <v>4</v>
      </c>
      <c r="P23" s="23" t="str">
        <f t="shared" si="1"/>
        <v>Series Eligible</v>
      </c>
    </row>
    <row r="24" ht="15.0" customHeight="1">
      <c r="A24" s="11">
        <v>16.0</v>
      </c>
      <c r="B24" s="20" t="s">
        <v>99</v>
      </c>
      <c r="C24" s="21">
        <v>365.0</v>
      </c>
      <c r="D24" s="21">
        <v>1.0</v>
      </c>
      <c r="E24" s="21">
        <v>1.0</v>
      </c>
      <c r="F24" s="28">
        <v>1.0</v>
      </c>
      <c r="G24" s="21"/>
      <c r="H24" s="21"/>
      <c r="I24" s="21"/>
      <c r="J24" s="21"/>
      <c r="K24" s="21"/>
      <c r="L24" s="21"/>
      <c r="M24" s="21"/>
      <c r="N24" s="21"/>
      <c r="O24" s="11">
        <f t="shared" si="3"/>
        <v>3</v>
      </c>
      <c r="P24" s="23" t="str">
        <f t="shared" si="1"/>
        <v>Series Eligible</v>
      </c>
    </row>
    <row r="25" ht="14.25" customHeight="1">
      <c r="A25" s="11">
        <v>17.0</v>
      </c>
      <c r="B25" s="32" t="s">
        <v>100</v>
      </c>
      <c r="C25" s="34">
        <v>555.0</v>
      </c>
      <c r="D25" s="34">
        <v>1.0</v>
      </c>
      <c r="E25" s="34"/>
      <c r="F25" s="35">
        <v>2.0</v>
      </c>
      <c r="G25" s="34"/>
      <c r="H25" s="34"/>
      <c r="I25" s="34"/>
      <c r="J25" s="34"/>
      <c r="K25" s="34"/>
      <c r="L25" s="34"/>
      <c r="M25" s="34"/>
      <c r="N25" s="34"/>
      <c r="O25" s="11">
        <f t="shared" si="3"/>
        <v>3</v>
      </c>
      <c r="P25" s="23" t="str">
        <f t="shared" si="1"/>
        <v>Series Eligible</v>
      </c>
    </row>
    <row r="26" ht="14.25" customHeight="1">
      <c r="A26" s="11">
        <v>18.0</v>
      </c>
      <c r="B26" s="20" t="s">
        <v>101</v>
      </c>
      <c r="C26" s="21">
        <v>792.0</v>
      </c>
      <c r="D26" s="21">
        <v>2.0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11">
        <f t="shared" si="3"/>
        <v>2</v>
      </c>
      <c r="P26" s="23" t="str">
        <f t="shared" si="1"/>
        <v>Series Eligible</v>
      </c>
    </row>
    <row r="27" ht="14.25" customHeight="1">
      <c r="A27" s="11">
        <v>19.0</v>
      </c>
      <c r="B27" s="20" t="s">
        <v>102</v>
      </c>
      <c r="C27" s="21">
        <v>207.0</v>
      </c>
      <c r="D27" s="21"/>
      <c r="E27" s="21">
        <v>2.0</v>
      </c>
      <c r="F27" s="21"/>
      <c r="G27" s="21"/>
      <c r="H27" s="21"/>
      <c r="I27" s="21"/>
      <c r="J27" s="21"/>
      <c r="K27" s="21"/>
      <c r="L27" s="21"/>
      <c r="M27" s="21"/>
      <c r="N27" s="21"/>
      <c r="O27" s="11">
        <f t="shared" si="3"/>
        <v>2</v>
      </c>
      <c r="P27" s="23" t="str">
        <f t="shared" si="1"/>
        <v>Series Eligible</v>
      </c>
    </row>
    <row r="28" ht="14.25" customHeight="1">
      <c r="A28" s="11">
        <v>20.0</v>
      </c>
      <c r="B28" s="20" t="s">
        <v>103</v>
      </c>
      <c r="C28" s="21">
        <v>925.0</v>
      </c>
      <c r="D28" s="21">
        <v>1.0</v>
      </c>
      <c r="E28" s="28">
        <v>1.0</v>
      </c>
      <c r="F28" s="21"/>
      <c r="G28" s="21"/>
      <c r="H28" s="21"/>
      <c r="I28" s="21"/>
      <c r="J28" s="21"/>
      <c r="K28" s="21"/>
      <c r="L28" s="21"/>
      <c r="M28" s="21"/>
      <c r="N28" s="21"/>
      <c r="O28" s="11">
        <f t="shared" si="3"/>
        <v>2</v>
      </c>
      <c r="P28" s="23" t="str">
        <f t="shared" si="1"/>
        <v>Series Eligible</v>
      </c>
    </row>
    <row r="29" ht="14.25" customHeight="1">
      <c r="A29" s="11">
        <v>21.0</v>
      </c>
      <c r="B29" s="20" t="s">
        <v>104</v>
      </c>
      <c r="C29" s="21">
        <v>725.0</v>
      </c>
      <c r="D29" s="21">
        <v>1.0</v>
      </c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11">
        <f t="shared" si="3"/>
        <v>1</v>
      </c>
      <c r="P29" s="23" t="str">
        <f t="shared" si="1"/>
        <v>Series Eligible</v>
      </c>
    </row>
    <row r="30" ht="14.25" customHeight="1">
      <c r="A30" s="11">
        <v>22.0</v>
      </c>
      <c r="B30" s="20" t="s">
        <v>105</v>
      </c>
      <c r="C30" s="21">
        <v>519.0</v>
      </c>
      <c r="D30" s="21">
        <v>1.0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11">
        <f t="shared" si="3"/>
        <v>1</v>
      </c>
      <c r="P30" s="23" t="str">
        <f t="shared" si="1"/>
        <v>Series Eligible</v>
      </c>
    </row>
    <row r="31" ht="14.25" customHeight="1">
      <c r="A31" s="11">
        <v>23.0</v>
      </c>
      <c r="B31" s="38" t="s">
        <v>106</v>
      </c>
      <c r="C31" s="39">
        <v>82.0</v>
      </c>
      <c r="D31" s="21">
        <v>1.0</v>
      </c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11">
        <f t="shared" si="3"/>
        <v>1</v>
      </c>
      <c r="P31" s="23" t="str">
        <f t="shared" si="1"/>
        <v>Series Eligible</v>
      </c>
    </row>
    <row r="32" ht="14.25" customHeight="1">
      <c r="A32" s="11">
        <v>24.0</v>
      </c>
      <c r="B32" s="20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11">
        <f t="shared" si="3"/>
        <v>0</v>
      </c>
      <c r="P32" s="23" t="str">
        <f t="shared" si="1"/>
        <v/>
      </c>
    </row>
    <row r="33" ht="14.25" customHeight="1">
      <c r="A33" s="11">
        <v>25.0</v>
      </c>
      <c r="B33" s="20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11">
        <f t="shared" si="3"/>
        <v>0</v>
      </c>
      <c r="P33" s="23" t="str">
        <f t="shared" si="1"/>
        <v/>
      </c>
    </row>
    <row r="34" ht="14.25" customHeight="1">
      <c r="A34" s="11">
        <v>26.0</v>
      </c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11">
        <f t="shared" si="3"/>
        <v>0</v>
      </c>
      <c r="P34" s="23" t="str">
        <f t="shared" si="1"/>
        <v/>
      </c>
    </row>
    <row r="35" ht="14.25" customHeight="1">
      <c r="A35" s="11">
        <v>27.0</v>
      </c>
      <c r="B35" s="20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11">
        <f t="shared" si="3"/>
        <v>0</v>
      </c>
      <c r="P35" s="23" t="str">
        <f t="shared" si="1"/>
        <v/>
      </c>
    </row>
    <row r="36" ht="14.25" customHeight="1">
      <c r="A36" s="11">
        <v>28.0</v>
      </c>
      <c r="B36" s="20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11">
        <f t="shared" si="3"/>
        <v>0</v>
      </c>
      <c r="P36" s="23" t="str">
        <f t="shared" si="1"/>
        <v/>
      </c>
    </row>
    <row r="37" ht="14.25" customHeight="1">
      <c r="A37" s="11">
        <v>29.0</v>
      </c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11">
        <f t="shared" si="3"/>
        <v>0</v>
      </c>
      <c r="P37" s="23" t="str">
        <f t="shared" si="1"/>
        <v/>
      </c>
    </row>
    <row r="38" ht="14.25" customHeight="1">
      <c r="A38" s="11">
        <v>30.0</v>
      </c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11">
        <f t="shared" si="3"/>
        <v>0</v>
      </c>
      <c r="P38" s="23" t="str">
        <f t="shared" si="1"/>
        <v/>
      </c>
    </row>
    <row r="39" ht="14.25" customHeight="1">
      <c r="A39" s="11">
        <v>31.0</v>
      </c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11">
        <f t="shared" si="3"/>
        <v>0</v>
      </c>
      <c r="P39" s="23" t="str">
        <f t="shared" si="1"/>
        <v/>
      </c>
    </row>
    <row r="40" ht="14.25" customHeight="1">
      <c r="A40" s="11">
        <v>32.0</v>
      </c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11">
        <f t="shared" si="3"/>
        <v>0</v>
      </c>
      <c r="P40" s="23" t="str">
        <f t="shared" si="1"/>
        <v/>
      </c>
    </row>
    <row r="41" ht="14.25" customHeight="1">
      <c r="A41" s="11">
        <v>33.0</v>
      </c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1">
        <f t="shared" si="3"/>
        <v>0</v>
      </c>
      <c r="P41" s="23" t="str">
        <f t="shared" si="1"/>
        <v/>
      </c>
    </row>
    <row r="42" ht="14.25" customHeight="1">
      <c r="A42" s="11">
        <v>34.0</v>
      </c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1">
        <f t="shared" si="3"/>
        <v>0</v>
      </c>
      <c r="P42" s="23" t="str">
        <f t="shared" si="1"/>
        <v/>
      </c>
    </row>
    <row r="43" ht="14.25" customHeight="1">
      <c r="A43" s="11">
        <v>35.0</v>
      </c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1">
        <f t="shared" si="3"/>
        <v>0</v>
      </c>
      <c r="P43" s="23" t="str">
        <f t="shared" si="1"/>
        <v/>
      </c>
    </row>
    <row r="44" ht="14.25" customHeight="1">
      <c r="A44" s="11">
        <v>36.0</v>
      </c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11">
        <f t="shared" si="3"/>
        <v>0</v>
      </c>
      <c r="P44" s="23" t="str">
        <f t="shared" si="1"/>
        <v/>
      </c>
    </row>
    <row r="45" ht="14.25" customHeight="1">
      <c r="A45" s="11">
        <v>37.0</v>
      </c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11">
        <f t="shared" si="3"/>
        <v>0</v>
      </c>
      <c r="P45" s="23" t="str">
        <f t="shared" si="1"/>
        <v/>
      </c>
    </row>
    <row r="46" ht="14.25" customHeight="1">
      <c r="A46" s="11">
        <v>38.0</v>
      </c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11">
        <f t="shared" si="3"/>
        <v>0</v>
      </c>
      <c r="P46" s="23" t="str">
        <f t="shared" si="1"/>
        <v/>
      </c>
    </row>
    <row r="47" ht="14.25" customHeight="1">
      <c r="A47" s="11">
        <v>39.0</v>
      </c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11">
        <f t="shared" si="3"/>
        <v>0</v>
      </c>
      <c r="P47" s="23" t="str">
        <f t="shared" si="1"/>
        <v/>
      </c>
    </row>
    <row r="48" ht="14.25" customHeight="1">
      <c r="A48" s="11">
        <v>40.0</v>
      </c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11">
        <f t="shared" si="3"/>
        <v>0</v>
      </c>
      <c r="P48" s="23" t="str">
        <f t="shared" si="1"/>
        <v/>
      </c>
    </row>
    <row r="49" ht="14.25" customHeight="1">
      <c r="A49" s="11">
        <v>41.0</v>
      </c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11">
        <f t="shared" si="3"/>
        <v>0</v>
      </c>
      <c r="P49" s="23" t="str">
        <f t="shared" si="1"/>
        <v/>
      </c>
    </row>
    <row r="50" ht="14.25" customHeight="1">
      <c r="A50" s="11">
        <v>42.0</v>
      </c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11">
        <f t="shared" si="3"/>
        <v>0</v>
      </c>
      <c r="P50" s="23" t="str">
        <f t="shared" si="1"/>
        <v/>
      </c>
    </row>
    <row r="51" ht="14.25" customHeight="1">
      <c r="A51" s="11">
        <v>43.0</v>
      </c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11">
        <f t="shared" si="3"/>
        <v>0</v>
      </c>
      <c r="P51" s="23" t="str">
        <f t="shared" si="1"/>
        <v/>
      </c>
    </row>
    <row r="52" ht="14.25" customHeight="1">
      <c r="A52" s="11">
        <v>44.0</v>
      </c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11">
        <f t="shared" si="3"/>
        <v>0</v>
      </c>
      <c r="P52" s="23" t="str">
        <f t="shared" si="1"/>
        <v/>
      </c>
    </row>
    <row r="53" ht="14.25" customHeight="1">
      <c r="A53" s="11">
        <v>45.0</v>
      </c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11">
        <f t="shared" si="3"/>
        <v>0</v>
      </c>
      <c r="P53" s="23" t="str">
        <f t="shared" si="1"/>
        <v/>
      </c>
    </row>
    <row r="54" ht="14.25" customHeight="1">
      <c r="A54" s="11">
        <v>46.0</v>
      </c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11">
        <f t="shared" si="3"/>
        <v>0</v>
      </c>
      <c r="P54" s="23" t="str">
        <f t="shared" si="1"/>
        <v/>
      </c>
    </row>
    <row r="55" ht="14.25" customHeight="1">
      <c r="A55" s="11">
        <v>47.0</v>
      </c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11">
        <f t="shared" si="3"/>
        <v>0</v>
      </c>
      <c r="P55" s="23" t="str">
        <f t="shared" si="1"/>
        <v/>
      </c>
    </row>
    <row r="56" ht="14.25" customHeight="1">
      <c r="A56" s="11">
        <v>48.0</v>
      </c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11">
        <f t="shared" si="3"/>
        <v>0</v>
      </c>
      <c r="P56" s="23" t="str">
        <f t="shared" si="1"/>
        <v/>
      </c>
    </row>
    <row r="57" ht="14.25" customHeight="1">
      <c r="A57" s="11">
        <v>49.0</v>
      </c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11">
        <f t="shared" si="3"/>
        <v>0</v>
      </c>
      <c r="P57" s="23" t="str">
        <f t="shared" si="1"/>
        <v/>
      </c>
    </row>
    <row r="58" ht="14.25" customHeight="1">
      <c r="A58" s="11">
        <v>50.0</v>
      </c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11">
        <f t="shared" si="3"/>
        <v>0</v>
      </c>
      <c r="P58" s="23" t="str">
        <f t="shared" si="1"/>
        <v/>
      </c>
    </row>
    <row r="59" ht="14.25" customHeight="1">
      <c r="A59" s="11">
        <v>51.0</v>
      </c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11">
        <f t="shared" si="3"/>
        <v>0</v>
      </c>
      <c r="P59" s="23" t="str">
        <f t="shared" si="1"/>
        <v/>
      </c>
    </row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:O1"/>
    <mergeCell ref="A2:O2"/>
    <mergeCell ref="A4:O4"/>
    <mergeCell ref="P4:P5"/>
    <mergeCell ref="A5:O5"/>
    <mergeCell ref="P6:P8"/>
  </mergeCells>
  <conditionalFormatting sqref="P1:P3 P9:P59">
    <cfRule type="notContainsBlanks" dxfId="0" priority="1">
      <formula>LEN(TRIM(P1))&gt;0</formula>
    </cfRule>
  </conditionalFormatting>
  <printOptions/>
  <pageMargins bottom="0.75" footer="0.0" header="0.0" left="0.7" right="0.7" top="0.75"/>
  <pageSetup fitToHeight="0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5.57"/>
    <col customWidth="1" min="2" max="2" width="20.57"/>
    <col customWidth="1" min="3" max="10" width="8.71"/>
    <col customWidth="1" min="11" max="11" width="10.71"/>
    <col customWidth="1" min="12" max="14" width="8.71"/>
    <col customWidth="1" min="15" max="15" width="12.71"/>
    <col customWidth="1" min="16" max="16" width="11.86"/>
    <col customWidth="1" min="17" max="25" width="8.71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ht="14.25" customHeight="1">
      <c r="A2" s="4" t="s">
        <v>107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14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>
      <c r="A4" s="7" t="s">
        <v>108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P4" s="8" t="s">
        <v>3</v>
      </c>
    </row>
    <row r="5" ht="14.25" customHeight="1">
      <c r="A5" s="9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/>
    </row>
    <row r="6" ht="14.25" customHeight="1">
      <c r="A6" s="10"/>
      <c r="B6" s="10"/>
      <c r="C6" s="11"/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2" t="s">
        <v>15</v>
      </c>
      <c r="O6" s="12" t="s">
        <v>16</v>
      </c>
      <c r="P6" s="25">
        <v>3.0</v>
      </c>
    </row>
    <row r="7" ht="14.25" customHeight="1">
      <c r="A7" s="10"/>
      <c r="B7" s="10"/>
      <c r="C7" s="11"/>
      <c r="D7" s="14">
        <v>45368.0</v>
      </c>
      <c r="E7" s="14">
        <v>45382.0</v>
      </c>
      <c r="F7" s="14">
        <v>45396.0</v>
      </c>
      <c r="G7" s="14">
        <v>45424.0</v>
      </c>
      <c r="H7" s="14">
        <v>45452.0</v>
      </c>
      <c r="I7" s="14">
        <v>45472.0</v>
      </c>
      <c r="J7" s="14">
        <v>45543.0</v>
      </c>
      <c r="K7" s="14">
        <v>45557.0</v>
      </c>
      <c r="L7" s="14">
        <v>45571.0</v>
      </c>
      <c r="M7" s="14">
        <v>45585.0</v>
      </c>
      <c r="N7" s="14">
        <v>45606.0</v>
      </c>
      <c r="O7" s="15" t="s">
        <v>17</v>
      </c>
      <c r="P7" s="16"/>
    </row>
    <row r="8" ht="14.25" customHeight="1">
      <c r="A8" s="17" t="s">
        <v>18</v>
      </c>
      <c r="B8" s="10" t="s">
        <v>19</v>
      </c>
      <c r="C8" s="11" t="s">
        <v>20</v>
      </c>
      <c r="D8" s="15" t="s">
        <v>21</v>
      </c>
      <c r="E8" s="15" t="s">
        <v>22</v>
      </c>
      <c r="F8" s="15" t="s">
        <v>23</v>
      </c>
      <c r="G8" s="15" t="s">
        <v>22</v>
      </c>
      <c r="H8" s="15" t="s">
        <v>21</v>
      </c>
      <c r="I8" s="15" t="s">
        <v>24</v>
      </c>
      <c r="J8" s="15" t="s">
        <v>21</v>
      </c>
      <c r="K8" s="15" t="s">
        <v>25</v>
      </c>
      <c r="L8" s="15" t="s">
        <v>21</v>
      </c>
      <c r="M8" s="15" t="s">
        <v>23</v>
      </c>
      <c r="N8" s="15" t="s">
        <v>22</v>
      </c>
      <c r="O8" s="19" t="s">
        <v>26</v>
      </c>
      <c r="P8" s="16"/>
    </row>
    <row r="9" ht="14.25" customHeight="1">
      <c r="A9" s="11">
        <v>1.0</v>
      </c>
      <c r="B9" s="40" t="s">
        <v>60</v>
      </c>
      <c r="C9" s="41">
        <v>210.0</v>
      </c>
      <c r="D9" s="21">
        <v>20.0</v>
      </c>
      <c r="E9" s="21">
        <v>16.0</v>
      </c>
      <c r="F9" s="28">
        <v>20.0</v>
      </c>
      <c r="G9" s="21"/>
      <c r="H9" s="21"/>
      <c r="I9" s="21"/>
      <c r="J9" s="21"/>
      <c r="K9" s="21"/>
      <c r="L9" s="21"/>
      <c r="M9" s="21"/>
      <c r="N9" s="21"/>
      <c r="O9" s="11">
        <f t="shared" ref="O9:O35" si="1">SUM(D9:N9)</f>
        <v>56</v>
      </c>
      <c r="P9" s="23" t="str">
        <f t="shared" ref="P9:P22" si="2">IF(COUNTA(D9:M9)&gt;=($P$6-2),"Series Eligible","")</f>
        <v>Series Eligible</v>
      </c>
    </row>
    <row r="10" ht="14.25" customHeight="1">
      <c r="A10" s="11">
        <v>2.0</v>
      </c>
      <c r="B10" s="42" t="s">
        <v>84</v>
      </c>
      <c r="C10" s="43">
        <v>105.0</v>
      </c>
      <c r="D10" s="21"/>
      <c r="E10" s="28">
        <v>20.0</v>
      </c>
      <c r="F10" s="28">
        <v>16.0</v>
      </c>
      <c r="G10" s="21"/>
      <c r="H10" s="21"/>
      <c r="I10" s="21"/>
      <c r="J10" s="21"/>
      <c r="K10" s="21"/>
      <c r="L10" s="21"/>
      <c r="M10" s="21"/>
      <c r="N10" s="21"/>
      <c r="O10" s="11">
        <f t="shared" si="1"/>
        <v>36</v>
      </c>
      <c r="P10" s="23" t="str">
        <f t="shared" si="2"/>
        <v>Series Eligible</v>
      </c>
    </row>
    <row r="11" ht="14.25" customHeight="1">
      <c r="A11" s="11">
        <v>3.0</v>
      </c>
      <c r="B11" s="40" t="s">
        <v>86</v>
      </c>
      <c r="C11" s="41">
        <v>419.0</v>
      </c>
      <c r="D11" s="21">
        <v>11.0</v>
      </c>
      <c r="E11" s="21">
        <v>9.0</v>
      </c>
      <c r="F11" s="28">
        <v>13.0</v>
      </c>
      <c r="G11" s="21"/>
      <c r="H11" s="21"/>
      <c r="I11" s="21"/>
      <c r="J11" s="21"/>
      <c r="K11" s="21"/>
      <c r="L11" s="21"/>
      <c r="M11" s="21"/>
      <c r="N11" s="21"/>
      <c r="O11" s="11">
        <f t="shared" si="1"/>
        <v>33</v>
      </c>
      <c r="P11" s="23" t="str">
        <f t="shared" si="2"/>
        <v>Series Eligible</v>
      </c>
    </row>
    <row r="12" ht="14.25" customHeight="1">
      <c r="A12" s="11">
        <v>4.0</v>
      </c>
      <c r="B12" s="40" t="s">
        <v>89</v>
      </c>
      <c r="C12" s="41">
        <v>18.0</v>
      </c>
      <c r="D12" s="21">
        <v>16.0</v>
      </c>
      <c r="E12" s="21">
        <v>13.0</v>
      </c>
      <c r="F12" s="28">
        <v>1.0</v>
      </c>
      <c r="G12" s="21"/>
      <c r="H12" s="21"/>
      <c r="I12" s="21"/>
      <c r="J12" s="21"/>
      <c r="K12" s="21"/>
      <c r="L12" s="21"/>
      <c r="M12" s="21"/>
      <c r="N12" s="21"/>
      <c r="O12" s="11">
        <f t="shared" si="1"/>
        <v>30</v>
      </c>
      <c r="P12" s="23" t="str">
        <f t="shared" si="2"/>
        <v>Series Eligible</v>
      </c>
    </row>
    <row r="13" ht="14.25" customHeight="1">
      <c r="A13" s="11">
        <v>5.0</v>
      </c>
      <c r="B13" s="40" t="s">
        <v>88</v>
      </c>
      <c r="C13" s="41">
        <v>312.0</v>
      </c>
      <c r="D13" s="21">
        <v>10.0</v>
      </c>
      <c r="E13" s="21">
        <v>11.0</v>
      </c>
      <c r="F13" s="28">
        <v>9.0</v>
      </c>
      <c r="G13" s="21"/>
      <c r="H13" s="21"/>
      <c r="I13" s="21"/>
      <c r="J13" s="21"/>
      <c r="K13" s="21"/>
      <c r="L13" s="21"/>
      <c r="M13" s="21"/>
      <c r="N13" s="21"/>
      <c r="O13" s="11">
        <f t="shared" si="1"/>
        <v>30</v>
      </c>
      <c r="P13" s="23" t="str">
        <f t="shared" si="2"/>
        <v>Series Eligible</v>
      </c>
    </row>
    <row r="14" ht="14.25" customHeight="1">
      <c r="A14" s="11">
        <v>6.0</v>
      </c>
      <c r="B14" s="20" t="s">
        <v>87</v>
      </c>
      <c r="C14" s="21">
        <v>278.0</v>
      </c>
      <c r="D14" s="21">
        <v>9.0</v>
      </c>
      <c r="E14" s="21">
        <v>4.0</v>
      </c>
      <c r="F14" s="28">
        <v>11.0</v>
      </c>
      <c r="G14" s="21"/>
      <c r="H14" s="21"/>
      <c r="I14" s="21"/>
      <c r="J14" s="21"/>
      <c r="K14" s="21"/>
      <c r="L14" s="21"/>
      <c r="M14" s="21"/>
      <c r="N14" s="21"/>
      <c r="O14" s="11">
        <f t="shared" si="1"/>
        <v>24</v>
      </c>
      <c r="P14" s="23" t="str">
        <f t="shared" si="2"/>
        <v>Series Eligible</v>
      </c>
    </row>
    <row r="15" ht="14.25" customHeight="1">
      <c r="A15" s="11">
        <v>7.0</v>
      </c>
      <c r="B15" s="20" t="s">
        <v>61</v>
      </c>
      <c r="C15" s="21">
        <v>347.0</v>
      </c>
      <c r="D15" s="21">
        <v>13.0</v>
      </c>
      <c r="E15" s="21">
        <v>10.0</v>
      </c>
      <c r="F15" s="21"/>
      <c r="G15" s="21"/>
      <c r="H15" s="21"/>
      <c r="I15" s="21"/>
      <c r="J15" s="21"/>
      <c r="K15" s="21"/>
      <c r="L15" s="21"/>
      <c r="M15" s="21"/>
      <c r="N15" s="21"/>
      <c r="O15" s="11">
        <f t="shared" si="1"/>
        <v>23</v>
      </c>
      <c r="P15" s="23" t="str">
        <f t="shared" si="2"/>
        <v>Series Eligible</v>
      </c>
    </row>
    <row r="16" ht="14.25" customHeight="1">
      <c r="A16" s="11">
        <v>8.0</v>
      </c>
      <c r="B16" s="40" t="s">
        <v>93</v>
      </c>
      <c r="C16" s="41">
        <v>21.0</v>
      </c>
      <c r="D16" s="21">
        <v>7.0</v>
      </c>
      <c r="E16" s="21">
        <v>1.0</v>
      </c>
      <c r="F16" s="28">
        <v>8.0</v>
      </c>
      <c r="G16" s="21"/>
      <c r="H16" s="21"/>
      <c r="I16" s="21"/>
      <c r="J16" s="21"/>
      <c r="K16" s="21"/>
      <c r="L16" s="21"/>
      <c r="M16" s="21"/>
      <c r="N16" s="21"/>
      <c r="O16" s="11">
        <f t="shared" si="1"/>
        <v>16</v>
      </c>
      <c r="P16" s="23" t="str">
        <f t="shared" si="2"/>
        <v>Series Eligible</v>
      </c>
    </row>
    <row r="17" ht="14.25" customHeight="1">
      <c r="A17" s="11">
        <v>9.0</v>
      </c>
      <c r="B17" s="40" t="s">
        <v>95</v>
      </c>
      <c r="C17" s="41">
        <v>813.0</v>
      </c>
      <c r="D17" s="21">
        <v>6.0</v>
      </c>
      <c r="E17" s="21">
        <v>6.0</v>
      </c>
      <c r="F17" s="28">
        <v>3.0</v>
      </c>
      <c r="G17" s="21"/>
      <c r="H17" s="21"/>
      <c r="I17" s="21"/>
      <c r="J17" s="21"/>
      <c r="K17" s="21"/>
      <c r="L17" s="21"/>
      <c r="M17" s="21"/>
      <c r="N17" s="21"/>
      <c r="O17" s="11">
        <f t="shared" si="1"/>
        <v>15</v>
      </c>
      <c r="P17" s="23" t="str">
        <f t="shared" si="2"/>
        <v>Series Eligible</v>
      </c>
    </row>
    <row r="18" ht="14.25" customHeight="1">
      <c r="A18" s="11">
        <v>10.0</v>
      </c>
      <c r="B18" s="40" t="s">
        <v>94</v>
      </c>
      <c r="C18" s="41">
        <v>52.0</v>
      </c>
      <c r="D18" s="21">
        <v>8.0</v>
      </c>
      <c r="E18" s="21">
        <v>1.0</v>
      </c>
      <c r="F18" s="28">
        <v>6.0</v>
      </c>
      <c r="G18" s="21"/>
      <c r="H18" s="21"/>
      <c r="I18" s="21"/>
      <c r="J18" s="21"/>
      <c r="K18" s="21"/>
      <c r="L18" s="21"/>
      <c r="M18" s="21"/>
      <c r="N18" s="21"/>
      <c r="O18" s="11">
        <f t="shared" si="1"/>
        <v>15</v>
      </c>
      <c r="P18" s="23" t="str">
        <f t="shared" si="2"/>
        <v>Series Eligible</v>
      </c>
    </row>
    <row r="19" ht="14.25" customHeight="1">
      <c r="A19" s="11">
        <v>11.0</v>
      </c>
      <c r="B19" s="44" t="s">
        <v>63</v>
      </c>
      <c r="C19" s="45">
        <v>106.0</v>
      </c>
      <c r="D19" s="46"/>
      <c r="E19" s="21">
        <v>8.0</v>
      </c>
      <c r="F19" s="28">
        <v>7.0</v>
      </c>
      <c r="G19" s="21"/>
      <c r="H19" s="21"/>
      <c r="I19" s="21"/>
      <c r="J19" s="21"/>
      <c r="K19" s="21"/>
      <c r="L19" s="21"/>
      <c r="M19" s="21"/>
      <c r="N19" s="21"/>
      <c r="O19" s="11">
        <f t="shared" si="1"/>
        <v>15</v>
      </c>
      <c r="P19" s="23" t="str">
        <f t="shared" si="2"/>
        <v>Series Eligible</v>
      </c>
    </row>
    <row r="20" ht="14.25" customHeight="1">
      <c r="A20" s="11">
        <v>12.0</v>
      </c>
      <c r="B20" s="40" t="s">
        <v>62</v>
      </c>
      <c r="C20" s="41">
        <v>404.0</v>
      </c>
      <c r="D20" s="21">
        <v>4.0</v>
      </c>
      <c r="E20" s="21">
        <v>5.0</v>
      </c>
      <c r="F20" s="28">
        <v>2.0</v>
      </c>
      <c r="G20" s="21"/>
      <c r="H20" s="21"/>
      <c r="I20" s="21"/>
      <c r="J20" s="21"/>
      <c r="K20" s="21"/>
      <c r="L20" s="21"/>
      <c r="M20" s="21"/>
      <c r="N20" s="21"/>
      <c r="O20" s="11">
        <f t="shared" si="1"/>
        <v>11</v>
      </c>
      <c r="P20" s="23" t="str">
        <f t="shared" si="2"/>
        <v>Series Eligible</v>
      </c>
    </row>
    <row r="21" ht="14.25" customHeight="1">
      <c r="A21" s="11">
        <v>13.0</v>
      </c>
      <c r="B21" s="40" t="s">
        <v>67</v>
      </c>
      <c r="C21" s="41">
        <v>206.0</v>
      </c>
      <c r="D21" s="21">
        <v>3.0</v>
      </c>
      <c r="E21" s="21">
        <v>7.0</v>
      </c>
      <c r="F21" s="21"/>
      <c r="G21" s="21"/>
      <c r="H21" s="21"/>
      <c r="I21" s="21"/>
      <c r="J21" s="21"/>
      <c r="K21" s="21"/>
      <c r="L21" s="21"/>
      <c r="M21" s="21"/>
      <c r="N21" s="21"/>
      <c r="O21" s="11">
        <f t="shared" si="1"/>
        <v>10</v>
      </c>
      <c r="P21" s="23" t="str">
        <f t="shared" si="2"/>
        <v>Series Eligible</v>
      </c>
    </row>
    <row r="22" ht="14.25" customHeight="1">
      <c r="A22" s="11">
        <v>14.0</v>
      </c>
      <c r="B22" s="42" t="s">
        <v>92</v>
      </c>
      <c r="C22" s="43">
        <v>721.0</v>
      </c>
      <c r="D22" s="21"/>
      <c r="E22" s="21"/>
      <c r="F22" s="28">
        <v>10.0</v>
      </c>
      <c r="G22" s="21"/>
      <c r="H22" s="21"/>
      <c r="I22" s="21"/>
      <c r="J22" s="21"/>
      <c r="K22" s="21"/>
      <c r="L22" s="21"/>
      <c r="M22" s="21"/>
      <c r="N22" s="21"/>
      <c r="O22" s="11">
        <f t="shared" si="1"/>
        <v>10</v>
      </c>
      <c r="P22" s="23" t="str">
        <f t="shared" si="2"/>
        <v>Series Eligible</v>
      </c>
    </row>
    <row r="23" ht="14.25" customHeight="1">
      <c r="A23" s="11">
        <v>15.0</v>
      </c>
      <c r="B23" s="40" t="s">
        <v>68</v>
      </c>
      <c r="C23" s="41">
        <v>82.0</v>
      </c>
      <c r="D23" s="21"/>
      <c r="E23" s="21">
        <v>3.0</v>
      </c>
      <c r="F23" s="28">
        <v>4.0</v>
      </c>
      <c r="G23" s="21"/>
      <c r="H23" s="21"/>
      <c r="I23" s="21"/>
      <c r="J23" s="21"/>
      <c r="K23" s="21"/>
      <c r="L23" s="21"/>
      <c r="M23" s="21"/>
      <c r="N23" s="21"/>
      <c r="O23" s="11">
        <f t="shared" si="1"/>
        <v>7</v>
      </c>
      <c r="P23" s="23" t="str">
        <f>IF(COUNTA(E23:M23)&gt;=($P$6-2),"Series Eligible","")</f>
        <v>Series Eligible</v>
      </c>
    </row>
    <row r="24" ht="14.25" customHeight="1">
      <c r="A24" s="11">
        <v>16.0</v>
      </c>
      <c r="B24" s="40" t="s">
        <v>97</v>
      </c>
      <c r="C24" s="41">
        <v>36.0</v>
      </c>
      <c r="D24" s="21">
        <v>5.0</v>
      </c>
      <c r="E24" s="21">
        <v>1.0</v>
      </c>
      <c r="F24" s="21"/>
      <c r="G24" s="21"/>
      <c r="H24" s="21"/>
      <c r="I24" s="21"/>
      <c r="J24" s="21"/>
      <c r="K24" s="21"/>
      <c r="L24" s="21"/>
      <c r="M24" s="21"/>
      <c r="N24" s="21"/>
      <c r="O24" s="11">
        <f t="shared" si="1"/>
        <v>6</v>
      </c>
      <c r="P24" s="23" t="str">
        <f t="shared" ref="P24:P58" si="3">IF(COUNTA(D24:M24)&gt;=($P$6-2),"Series Eligible","")</f>
        <v>Series Eligible</v>
      </c>
    </row>
    <row r="25" ht="14.25" customHeight="1">
      <c r="A25" s="11">
        <v>17.0</v>
      </c>
      <c r="B25" s="42" t="s">
        <v>109</v>
      </c>
      <c r="C25" s="43">
        <v>182.0</v>
      </c>
      <c r="D25" s="21"/>
      <c r="E25" s="21"/>
      <c r="F25" s="28">
        <v>5.0</v>
      </c>
      <c r="G25" s="21"/>
      <c r="H25" s="21"/>
      <c r="I25" s="21"/>
      <c r="J25" s="21"/>
      <c r="K25" s="21"/>
      <c r="L25" s="21"/>
      <c r="M25" s="21"/>
      <c r="N25" s="21"/>
      <c r="O25" s="11">
        <f t="shared" si="1"/>
        <v>5</v>
      </c>
      <c r="P25" s="23" t="str">
        <f t="shared" si="3"/>
        <v>Series Eligible</v>
      </c>
    </row>
    <row r="26" ht="14.25" customHeight="1">
      <c r="A26" s="11">
        <v>18.0</v>
      </c>
      <c r="B26" s="32" t="s">
        <v>66</v>
      </c>
      <c r="C26" s="34">
        <v>924.0</v>
      </c>
      <c r="D26" s="34">
        <v>2.0</v>
      </c>
      <c r="E26" s="34">
        <v>1.0</v>
      </c>
      <c r="F26" s="35">
        <v>1.0</v>
      </c>
      <c r="G26" s="21"/>
      <c r="H26" s="21"/>
      <c r="I26" s="21"/>
      <c r="J26" s="21"/>
      <c r="K26" s="21"/>
      <c r="L26" s="21"/>
      <c r="M26" s="21"/>
      <c r="N26" s="47"/>
      <c r="O26" s="11">
        <f t="shared" si="1"/>
        <v>4</v>
      </c>
      <c r="P26" s="23" t="str">
        <f t="shared" si="3"/>
        <v>Series Eligible</v>
      </c>
    </row>
    <row r="27" ht="14.25" customHeight="1">
      <c r="A27" s="11">
        <v>19.0</v>
      </c>
      <c r="B27" s="40" t="s">
        <v>64</v>
      </c>
      <c r="C27" s="41">
        <v>171.0</v>
      </c>
      <c r="D27" s="21">
        <v>1.0</v>
      </c>
      <c r="E27" s="21">
        <v>2.0</v>
      </c>
      <c r="F27" s="21"/>
      <c r="G27" s="22"/>
      <c r="H27" s="21"/>
      <c r="I27" s="21"/>
      <c r="J27" s="21"/>
      <c r="K27" s="21"/>
      <c r="L27" s="21"/>
      <c r="M27" s="21"/>
      <c r="N27" s="47"/>
      <c r="O27" s="11">
        <f t="shared" si="1"/>
        <v>3</v>
      </c>
      <c r="P27" s="23" t="str">
        <f t="shared" si="3"/>
        <v>Series Eligible</v>
      </c>
    </row>
    <row r="28" ht="14.25" customHeight="1">
      <c r="A28" s="11">
        <v>20.0</v>
      </c>
      <c r="B28" s="20" t="s">
        <v>69</v>
      </c>
      <c r="C28" s="21">
        <v>857.0</v>
      </c>
      <c r="D28" s="21">
        <v>1.0</v>
      </c>
      <c r="E28" s="21">
        <v>1.0</v>
      </c>
      <c r="F28" s="28">
        <v>1.0</v>
      </c>
      <c r="G28" s="22"/>
      <c r="H28" s="21"/>
      <c r="I28" s="21"/>
      <c r="J28" s="21"/>
      <c r="K28" s="21"/>
      <c r="L28" s="21"/>
      <c r="M28" s="21"/>
      <c r="N28" s="47"/>
      <c r="O28" s="11">
        <f t="shared" si="1"/>
        <v>3</v>
      </c>
      <c r="P28" s="23" t="str">
        <f t="shared" si="3"/>
        <v>Series Eligible</v>
      </c>
    </row>
    <row r="29" ht="14.25" customHeight="1">
      <c r="A29" s="11">
        <v>21.0</v>
      </c>
      <c r="B29" s="48" t="s">
        <v>99</v>
      </c>
      <c r="C29" s="49">
        <v>365.0</v>
      </c>
      <c r="D29" s="50">
        <v>1.0</v>
      </c>
      <c r="E29" s="50">
        <v>1.0</v>
      </c>
      <c r="F29" s="51">
        <v>1.0</v>
      </c>
      <c r="G29" s="21"/>
      <c r="H29" s="21"/>
      <c r="I29" s="21"/>
      <c r="J29" s="21"/>
      <c r="K29" s="21"/>
      <c r="L29" s="21"/>
      <c r="M29" s="21"/>
      <c r="N29" s="21"/>
      <c r="O29" s="11">
        <f t="shared" si="1"/>
        <v>3</v>
      </c>
      <c r="P29" s="23" t="str">
        <f t="shared" si="3"/>
        <v>Series Eligible</v>
      </c>
    </row>
    <row r="30" ht="14.25" customHeight="1">
      <c r="A30" s="11">
        <v>22.0</v>
      </c>
      <c r="B30" s="40" t="s">
        <v>100</v>
      </c>
      <c r="C30" s="41">
        <v>555.0</v>
      </c>
      <c r="D30" s="21"/>
      <c r="E30" s="21">
        <v>1.0</v>
      </c>
      <c r="F30" s="28">
        <v>1.0</v>
      </c>
      <c r="G30" s="21"/>
      <c r="H30" s="21"/>
      <c r="I30" s="21"/>
      <c r="J30" s="21"/>
      <c r="K30" s="21"/>
      <c r="L30" s="21"/>
      <c r="M30" s="21"/>
      <c r="N30" s="21"/>
      <c r="O30" s="11">
        <f t="shared" si="1"/>
        <v>2</v>
      </c>
      <c r="P30" s="23" t="str">
        <f t="shared" si="3"/>
        <v>Series Eligible</v>
      </c>
    </row>
    <row r="31" ht="14.25" customHeight="1">
      <c r="A31" s="11">
        <v>23.0</v>
      </c>
      <c r="B31" s="40" t="s">
        <v>51</v>
      </c>
      <c r="C31" s="41">
        <v>111.0</v>
      </c>
      <c r="D31" s="41">
        <v>1.0</v>
      </c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11">
        <f t="shared" si="1"/>
        <v>1</v>
      </c>
      <c r="P31" s="23" t="str">
        <f t="shared" si="3"/>
        <v>Series Eligible</v>
      </c>
    </row>
    <row r="32" ht="14.25" customHeight="1">
      <c r="A32" s="11">
        <v>24.0</v>
      </c>
      <c r="B32" s="20" t="s">
        <v>110</v>
      </c>
      <c r="C32" s="21">
        <v>923.0</v>
      </c>
      <c r="D32" s="21">
        <v>1.0</v>
      </c>
      <c r="E32" s="41"/>
      <c r="F32" s="41"/>
      <c r="G32" s="41"/>
      <c r="H32" s="41"/>
      <c r="I32" s="41"/>
      <c r="J32" s="41"/>
      <c r="K32" s="41"/>
      <c r="L32" s="41"/>
      <c r="M32" s="41"/>
      <c r="N32" s="47"/>
      <c r="O32" s="11">
        <f t="shared" si="1"/>
        <v>1</v>
      </c>
      <c r="P32" s="23" t="str">
        <f t="shared" si="3"/>
        <v>Series Eligible</v>
      </c>
    </row>
    <row r="33" ht="14.25" customHeight="1">
      <c r="A33" s="11">
        <v>25.0</v>
      </c>
      <c r="B33" s="40" t="s">
        <v>111</v>
      </c>
      <c r="C33" s="41">
        <v>10.0</v>
      </c>
      <c r="D33" s="21"/>
      <c r="E33" s="21">
        <v>1.0</v>
      </c>
      <c r="F33" s="21"/>
      <c r="G33" s="21"/>
      <c r="H33" s="21"/>
      <c r="I33" s="21"/>
      <c r="J33" s="21"/>
      <c r="K33" s="21"/>
      <c r="L33" s="21"/>
      <c r="M33" s="21"/>
      <c r="N33" s="21"/>
      <c r="O33" s="11">
        <f t="shared" si="1"/>
        <v>1</v>
      </c>
      <c r="P33" s="23" t="str">
        <f t="shared" si="3"/>
        <v>Series Eligible</v>
      </c>
    </row>
    <row r="34" ht="14.25" customHeight="1">
      <c r="A34" s="11">
        <v>26.0</v>
      </c>
      <c r="B34" s="40" t="s">
        <v>103</v>
      </c>
      <c r="C34" s="41">
        <v>925.0</v>
      </c>
      <c r="D34" s="21"/>
      <c r="E34" s="21">
        <v>1.0</v>
      </c>
      <c r="F34" s="21"/>
      <c r="G34" s="21"/>
      <c r="H34" s="21"/>
      <c r="I34" s="21"/>
      <c r="J34" s="21"/>
      <c r="K34" s="21"/>
      <c r="L34" s="21"/>
      <c r="M34" s="21"/>
      <c r="N34" s="21"/>
      <c r="O34" s="11">
        <f t="shared" si="1"/>
        <v>1</v>
      </c>
      <c r="P34" s="23" t="str">
        <f t="shared" si="3"/>
        <v>Series Eligible</v>
      </c>
    </row>
    <row r="35" ht="14.25" customHeight="1">
      <c r="A35" s="11">
        <v>27.0</v>
      </c>
      <c r="B35" s="42" t="s">
        <v>73</v>
      </c>
      <c r="C35" s="43">
        <v>523.0</v>
      </c>
      <c r="D35" s="21"/>
      <c r="E35" s="21"/>
      <c r="F35" s="28">
        <v>1.0</v>
      </c>
      <c r="G35" s="21"/>
      <c r="H35" s="21"/>
      <c r="I35" s="21"/>
      <c r="J35" s="21"/>
      <c r="K35" s="21"/>
      <c r="L35" s="21"/>
      <c r="M35" s="21"/>
      <c r="N35" s="21"/>
      <c r="O35" s="11">
        <f t="shared" si="1"/>
        <v>1</v>
      </c>
      <c r="P35" s="23" t="str">
        <f t="shared" si="3"/>
        <v>Series Eligible</v>
      </c>
    </row>
    <row r="36" ht="14.25" customHeight="1">
      <c r="A36" s="11">
        <v>28.0</v>
      </c>
      <c r="B36" s="40" t="s">
        <v>101</v>
      </c>
      <c r="C36" s="41">
        <v>792.0</v>
      </c>
      <c r="D36" s="21">
        <v>1.0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11">
        <f>SUM(E36:N36)</f>
        <v>0</v>
      </c>
      <c r="P36" s="23" t="str">
        <f t="shared" si="3"/>
        <v>Series Eligible</v>
      </c>
    </row>
    <row r="37" ht="14.25" customHeight="1">
      <c r="A37" s="11">
        <v>29.0</v>
      </c>
      <c r="B37" s="40"/>
      <c r="C37" s="4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11">
        <f t="shared" ref="O37:O58" si="4">SUM(D37:N37)</f>
        <v>0</v>
      </c>
      <c r="P37" s="23" t="str">
        <f t="shared" si="3"/>
        <v/>
      </c>
    </row>
    <row r="38" ht="14.25" customHeight="1">
      <c r="A38" s="11">
        <v>30.0</v>
      </c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11">
        <f t="shared" si="4"/>
        <v>0</v>
      </c>
      <c r="P38" s="23" t="str">
        <f t="shared" si="3"/>
        <v/>
      </c>
    </row>
    <row r="39" ht="14.25" customHeight="1">
      <c r="A39" s="11">
        <v>31.0</v>
      </c>
      <c r="B39" s="40"/>
      <c r="C39" s="4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11">
        <f t="shared" si="4"/>
        <v>0</v>
      </c>
      <c r="P39" s="23" t="str">
        <f t="shared" si="3"/>
        <v/>
      </c>
    </row>
    <row r="40" ht="14.25" customHeight="1">
      <c r="A40" s="11">
        <v>32.0</v>
      </c>
      <c r="B40" s="40"/>
      <c r="C40" s="4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11">
        <f t="shared" si="4"/>
        <v>0</v>
      </c>
      <c r="P40" s="23" t="str">
        <f t="shared" si="3"/>
        <v/>
      </c>
    </row>
    <row r="41" ht="14.25" customHeight="1">
      <c r="A41" s="11">
        <v>33.0</v>
      </c>
      <c r="B41" s="40"/>
      <c r="C41" s="4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1">
        <f t="shared" si="4"/>
        <v>0</v>
      </c>
      <c r="P41" s="23" t="str">
        <f t="shared" si="3"/>
        <v/>
      </c>
    </row>
    <row r="42" ht="14.25" customHeight="1">
      <c r="A42" s="11">
        <v>34.0</v>
      </c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1">
        <f t="shared" si="4"/>
        <v>0</v>
      </c>
      <c r="P42" s="23" t="str">
        <f t="shared" si="3"/>
        <v/>
      </c>
    </row>
    <row r="43" ht="14.25" customHeight="1">
      <c r="A43" s="11">
        <v>35.0</v>
      </c>
      <c r="B43" s="40"/>
      <c r="C43" s="4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1">
        <f t="shared" si="4"/>
        <v>0</v>
      </c>
      <c r="P43" s="23" t="str">
        <f t="shared" si="3"/>
        <v/>
      </c>
    </row>
    <row r="44" ht="14.25" customHeight="1">
      <c r="A44" s="11">
        <v>36.0</v>
      </c>
      <c r="B44" s="40"/>
      <c r="C44" s="4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11">
        <f t="shared" si="4"/>
        <v>0</v>
      </c>
      <c r="P44" s="23" t="str">
        <f t="shared" si="3"/>
        <v/>
      </c>
    </row>
    <row r="45" ht="14.25" customHeight="1">
      <c r="A45" s="11">
        <v>37.0</v>
      </c>
      <c r="B45" s="40"/>
      <c r="C45" s="4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11">
        <f t="shared" si="4"/>
        <v>0</v>
      </c>
      <c r="P45" s="23" t="str">
        <f t="shared" si="3"/>
        <v/>
      </c>
    </row>
    <row r="46" ht="14.25" customHeight="1">
      <c r="A46" s="11">
        <v>38.0</v>
      </c>
      <c r="B46" s="40"/>
      <c r="C46" s="4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11">
        <f t="shared" si="4"/>
        <v>0</v>
      </c>
      <c r="P46" s="23" t="str">
        <f t="shared" si="3"/>
        <v/>
      </c>
    </row>
    <row r="47" ht="14.25" customHeight="1">
      <c r="A47" s="11">
        <v>39.0</v>
      </c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11">
        <f t="shared" si="4"/>
        <v>0</v>
      </c>
      <c r="P47" s="23" t="str">
        <f t="shared" si="3"/>
        <v/>
      </c>
    </row>
    <row r="48" ht="14.25" customHeight="1">
      <c r="A48" s="11">
        <v>40.0</v>
      </c>
      <c r="B48" s="40"/>
      <c r="C48" s="4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11">
        <f t="shared" si="4"/>
        <v>0</v>
      </c>
      <c r="P48" s="23" t="str">
        <f t="shared" si="3"/>
        <v/>
      </c>
    </row>
    <row r="49" ht="14.25" customHeight="1">
      <c r="A49" s="11">
        <v>41.0</v>
      </c>
      <c r="B49" s="40"/>
      <c r="C49" s="4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11">
        <f t="shared" si="4"/>
        <v>0</v>
      </c>
      <c r="P49" s="23" t="str">
        <f t="shared" si="3"/>
        <v/>
      </c>
      <c r="AC49" s="11">
        <f>SUM(D58:M58)</f>
        <v>0</v>
      </c>
    </row>
    <row r="50" ht="14.25" customHeight="1">
      <c r="A50" s="11">
        <v>42.0</v>
      </c>
      <c r="B50" s="40"/>
      <c r="C50" s="4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11">
        <f t="shared" si="4"/>
        <v>0</v>
      </c>
      <c r="P50" s="23" t="str">
        <f t="shared" si="3"/>
        <v/>
      </c>
      <c r="AC50" s="11" t="str">
        <f t="shared" ref="AC50:AC52" si="5">SUM(#REF!)</f>
        <v>#REF!</v>
      </c>
    </row>
    <row r="51" ht="14.25" customHeight="1">
      <c r="A51" s="11">
        <v>43.0</v>
      </c>
      <c r="B51" s="40"/>
      <c r="C51" s="4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11">
        <f t="shared" si="4"/>
        <v>0</v>
      </c>
      <c r="P51" s="23" t="str">
        <f t="shared" si="3"/>
        <v/>
      </c>
      <c r="AC51" s="11" t="str">
        <f t="shared" si="5"/>
        <v>#REF!</v>
      </c>
    </row>
    <row r="52" ht="14.25" customHeight="1">
      <c r="A52" s="11">
        <v>44.0</v>
      </c>
      <c r="B52" s="40"/>
      <c r="C52" s="4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11">
        <f t="shared" si="4"/>
        <v>0</v>
      </c>
      <c r="P52" s="23" t="str">
        <f t="shared" si="3"/>
        <v/>
      </c>
      <c r="AC52" s="11" t="str">
        <f t="shared" si="5"/>
        <v>#REF!</v>
      </c>
    </row>
    <row r="53" ht="14.25" customHeight="1">
      <c r="A53" s="11">
        <v>45.0</v>
      </c>
      <c r="B53" s="40"/>
      <c r="C53" s="4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11">
        <f t="shared" si="4"/>
        <v>0</v>
      </c>
      <c r="P53" s="23" t="str">
        <f t="shared" si="3"/>
        <v/>
      </c>
    </row>
    <row r="54" ht="14.25" customHeight="1">
      <c r="A54" s="11">
        <v>46.0</v>
      </c>
      <c r="B54" s="40"/>
      <c r="C54" s="4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11">
        <f t="shared" si="4"/>
        <v>0</v>
      </c>
      <c r="P54" s="23" t="str">
        <f t="shared" si="3"/>
        <v/>
      </c>
    </row>
    <row r="55" ht="14.25" customHeight="1">
      <c r="A55" s="11">
        <v>47.0</v>
      </c>
      <c r="B55" s="40"/>
      <c r="C55" s="4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11">
        <f t="shared" si="4"/>
        <v>0</v>
      </c>
      <c r="P55" s="23" t="str">
        <f t="shared" si="3"/>
        <v/>
      </c>
    </row>
    <row r="56" ht="14.25" customHeight="1">
      <c r="A56" s="11">
        <v>48.0</v>
      </c>
      <c r="B56" s="40"/>
      <c r="C56" s="4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11">
        <f t="shared" si="4"/>
        <v>0</v>
      </c>
      <c r="P56" s="23" t="str">
        <f t="shared" si="3"/>
        <v/>
      </c>
    </row>
    <row r="57" ht="14.25" customHeight="1">
      <c r="A57" s="11">
        <v>49.0</v>
      </c>
      <c r="B57" s="40"/>
      <c r="C57" s="4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11">
        <f t="shared" si="4"/>
        <v>0</v>
      </c>
      <c r="P57" s="23" t="str">
        <f t="shared" si="3"/>
        <v/>
      </c>
    </row>
    <row r="58" ht="14.25" customHeight="1">
      <c r="A58" s="11">
        <v>50.0</v>
      </c>
      <c r="B58" s="52"/>
      <c r="C58" s="41"/>
      <c r="D58" s="21"/>
      <c r="E58" s="21"/>
      <c r="F58" s="21"/>
      <c r="G58" s="21"/>
      <c r="H58" s="21"/>
      <c r="I58" s="21"/>
      <c r="J58" s="21"/>
      <c r="K58" s="21"/>
      <c r="L58" s="21"/>
      <c r="M58" s="30"/>
      <c r="N58" s="21"/>
      <c r="O58" s="11">
        <f t="shared" si="4"/>
        <v>0</v>
      </c>
      <c r="P58" s="23" t="str">
        <f t="shared" si="3"/>
        <v/>
      </c>
    </row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:N1"/>
    <mergeCell ref="A2:N2"/>
    <mergeCell ref="A4:N4"/>
    <mergeCell ref="P4:P5"/>
    <mergeCell ref="A5:N5"/>
    <mergeCell ref="P6:P8"/>
  </mergeCells>
  <conditionalFormatting sqref="O1:O3">
    <cfRule type="notContainsBlanks" dxfId="0" priority="1">
      <formula>LEN(TRIM(O1))&gt;0</formula>
    </cfRule>
  </conditionalFormatting>
  <conditionalFormatting sqref="P9:P58">
    <cfRule type="notContainsBlanks" dxfId="0" priority="2">
      <formula>LEN(TRIM(P9))&gt;0</formula>
    </cfRule>
  </conditionalFormatting>
  <printOptions/>
  <pageMargins bottom="0.75" footer="0.0" header="0.0" left="0.7" right="0.7" top="0.75"/>
  <pageSetup fitToHeight="0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6.71"/>
    <col customWidth="1" min="3" max="10" width="8.71"/>
    <col customWidth="1" min="11" max="11" width="10.71"/>
    <col customWidth="1" min="12" max="14" width="8.71"/>
    <col customWidth="1" min="15" max="15" width="12.71"/>
    <col customWidth="1" min="16" max="16" width="11.86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ht="14.25" customHeight="1">
      <c r="A2" s="4" t="s">
        <v>112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14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ht="21.0" customHeight="1">
      <c r="A4" s="7" t="s">
        <v>113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P4" s="8" t="s">
        <v>3</v>
      </c>
    </row>
    <row r="5" ht="14.25" customHeight="1">
      <c r="A5" s="9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/>
    </row>
    <row r="6" ht="14.25" customHeight="1">
      <c r="A6" s="10"/>
      <c r="B6" s="10"/>
      <c r="C6" s="11"/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2" t="s">
        <v>15</v>
      </c>
      <c r="O6" s="12" t="s">
        <v>16</v>
      </c>
      <c r="P6" s="25">
        <v>3.0</v>
      </c>
    </row>
    <row r="7" ht="14.25" customHeight="1">
      <c r="A7" s="10"/>
      <c r="B7" s="10"/>
      <c r="C7" s="11"/>
      <c r="D7" s="14">
        <v>45368.0</v>
      </c>
      <c r="E7" s="14">
        <v>45382.0</v>
      </c>
      <c r="F7" s="14">
        <v>45396.0</v>
      </c>
      <c r="G7" s="14">
        <v>45424.0</v>
      </c>
      <c r="H7" s="14">
        <v>45452.0</v>
      </c>
      <c r="I7" s="14">
        <v>45472.0</v>
      </c>
      <c r="J7" s="14">
        <v>45543.0</v>
      </c>
      <c r="K7" s="14">
        <v>45557.0</v>
      </c>
      <c r="L7" s="14">
        <v>45571.0</v>
      </c>
      <c r="M7" s="14">
        <v>45585.0</v>
      </c>
      <c r="N7" s="14">
        <v>45606.0</v>
      </c>
      <c r="O7" s="15" t="s">
        <v>17</v>
      </c>
      <c r="P7" s="16"/>
    </row>
    <row r="8" ht="14.25" customHeight="1">
      <c r="A8" s="17" t="s">
        <v>18</v>
      </c>
      <c r="B8" s="10" t="s">
        <v>19</v>
      </c>
      <c r="C8" s="11" t="s">
        <v>20</v>
      </c>
      <c r="D8" s="15" t="s">
        <v>21</v>
      </c>
      <c r="E8" s="15" t="s">
        <v>22</v>
      </c>
      <c r="F8" s="15" t="s">
        <v>23</v>
      </c>
      <c r="G8" s="15" t="s">
        <v>22</v>
      </c>
      <c r="H8" s="15" t="s">
        <v>21</v>
      </c>
      <c r="I8" s="15" t="s">
        <v>24</v>
      </c>
      <c r="J8" s="15" t="s">
        <v>21</v>
      </c>
      <c r="K8" s="15" t="s">
        <v>25</v>
      </c>
      <c r="L8" s="15" t="s">
        <v>21</v>
      </c>
      <c r="M8" s="15" t="s">
        <v>23</v>
      </c>
      <c r="N8" s="15" t="s">
        <v>22</v>
      </c>
      <c r="O8" s="19" t="s">
        <v>26</v>
      </c>
      <c r="P8" s="16"/>
    </row>
    <row r="9" ht="15.0" customHeight="1">
      <c r="A9" s="11">
        <v>1.0</v>
      </c>
      <c r="B9" s="20" t="s">
        <v>114</v>
      </c>
      <c r="C9" s="21">
        <v>514.0</v>
      </c>
      <c r="D9" s="21">
        <v>16.0</v>
      </c>
      <c r="E9" s="21">
        <v>16.0</v>
      </c>
      <c r="F9" s="28">
        <v>16.0</v>
      </c>
      <c r="G9" s="21"/>
      <c r="H9" s="21"/>
      <c r="I9" s="21"/>
      <c r="J9" s="21"/>
      <c r="K9" s="21"/>
      <c r="L9" s="21"/>
      <c r="M9" s="21"/>
      <c r="N9" s="21"/>
      <c r="O9" s="11">
        <f t="shared" ref="O9:O57" si="1">SUM(D9:N9)</f>
        <v>48</v>
      </c>
      <c r="P9" s="23" t="str">
        <f t="shared" ref="P9:P57" si="2">IF(COUNTA(D9:M9)&gt;=($P$6-2),"Series Eligible","")</f>
        <v>Series Eligible</v>
      </c>
    </row>
    <row r="10" ht="15.0" customHeight="1">
      <c r="A10" s="11">
        <v>2.0</v>
      </c>
      <c r="B10" s="20" t="s">
        <v>115</v>
      </c>
      <c r="C10" s="21">
        <v>104.0</v>
      </c>
      <c r="D10" s="21"/>
      <c r="E10" s="21">
        <v>20.0</v>
      </c>
      <c r="F10" s="28">
        <v>20.0</v>
      </c>
      <c r="G10" s="21"/>
      <c r="H10" s="21"/>
      <c r="I10" s="21"/>
      <c r="J10" s="21"/>
      <c r="K10" s="21"/>
      <c r="L10" s="21"/>
      <c r="M10" s="21"/>
      <c r="N10" s="21"/>
      <c r="O10" s="11">
        <f t="shared" si="1"/>
        <v>40</v>
      </c>
      <c r="P10" s="23" t="str">
        <f t="shared" si="2"/>
        <v>Series Eligible</v>
      </c>
    </row>
    <row r="11" ht="15.0" customHeight="1">
      <c r="A11" s="11">
        <v>3.0</v>
      </c>
      <c r="B11" s="20" t="s">
        <v>116</v>
      </c>
      <c r="C11" s="21">
        <v>30.0</v>
      </c>
      <c r="D11" s="21">
        <v>11.0</v>
      </c>
      <c r="E11" s="21">
        <v>13.0</v>
      </c>
      <c r="F11" s="28">
        <v>13.0</v>
      </c>
      <c r="G11" s="21"/>
      <c r="H11" s="21"/>
      <c r="I11" s="21"/>
      <c r="J11" s="21"/>
      <c r="K11" s="21"/>
      <c r="L11" s="21"/>
      <c r="M11" s="21"/>
      <c r="N11" s="21"/>
      <c r="O11" s="11">
        <f t="shared" si="1"/>
        <v>37</v>
      </c>
      <c r="P11" s="23" t="str">
        <f t="shared" si="2"/>
        <v>Series Eligible</v>
      </c>
    </row>
    <row r="12" ht="15.0" customHeight="1">
      <c r="A12" s="11">
        <v>4.0</v>
      </c>
      <c r="B12" s="20" t="s">
        <v>117</v>
      </c>
      <c r="C12" s="21">
        <v>17.0</v>
      </c>
      <c r="D12" s="21">
        <v>13.0</v>
      </c>
      <c r="E12" s="21">
        <v>10.0</v>
      </c>
      <c r="F12" s="28">
        <v>10.0</v>
      </c>
      <c r="G12" s="21"/>
      <c r="H12" s="21"/>
      <c r="I12" s="21"/>
      <c r="J12" s="21"/>
      <c r="K12" s="21"/>
      <c r="L12" s="21"/>
      <c r="M12" s="21"/>
      <c r="N12" s="21"/>
      <c r="O12" s="11">
        <f t="shared" si="1"/>
        <v>33</v>
      </c>
      <c r="P12" s="23" t="str">
        <f t="shared" si="2"/>
        <v>Series Eligible</v>
      </c>
    </row>
    <row r="13" ht="15.0" customHeight="1">
      <c r="A13" s="11">
        <v>5.0</v>
      </c>
      <c r="B13" s="20" t="s">
        <v>118</v>
      </c>
      <c r="C13" s="21">
        <v>710.0</v>
      </c>
      <c r="D13" s="21">
        <v>9.0</v>
      </c>
      <c r="E13" s="21">
        <v>11.0</v>
      </c>
      <c r="F13" s="28">
        <v>11.0</v>
      </c>
      <c r="G13" s="21"/>
      <c r="H13" s="21"/>
      <c r="I13" s="21"/>
      <c r="J13" s="21"/>
      <c r="K13" s="21"/>
      <c r="L13" s="21"/>
      <c r="M13" s="21"/>
      <c r="N13" s="21"/>
      <c r="O13" s="11">
        <f t="shared" si="1"/>
        <v>31</v>
      </c>
      <c r="P13" s="23" t="str">
        <f t="shared" si="2"/>
        <v>Series Eligible</v>
      </c>
    </row>
    <row r="14" ht="15.0" customHeight="1">
      <c r="A14" s="11">
        <v>6.0</v>
      </c>
      <c r="B14" s="20" t="s">
        <v>96</v>
      </c>
      <c r="C14" s="21">
        <v>7.0</v>
      </c>
      <c r="D14" s="21">
        <v>7.0</v>
      </c>
      <c r="E14" s="21">
        <v>6.0</v>
      </c>
      <c r="F14" s="28">
        <v>8.0</v>
      </c>
      <c r="G14" s="21"/>
      <c r="H14" s="21"/>
      <c r="I14" s="21"/>
      <c r="J14" s="21"/>
      <c r="K14" s="21"/>
      <c r="L14" s="21"/>
      <c r="M14" s="21"/>
      <c r="N14" s="21"/>
      <c r="O14" s="11">
        <f t="shared" si="1"/>
        <v>21</v>
      </c>
      <c r="P14" s="23" t="str">
        <f t="shared" si="2"/>
        <v>Series Eligible</v>
      </c>
    </row>
    <row r="15" ht="15.0" customHeight="1">
      <c r="A15" s="11">
        <v>7.0</v>
      </c>
      <c r="B15" s="20" t="s">
        <v>119</v>
      </c>
      <c r="C15" s="21">
        <v>1.0</v>
      </c>
      <c r="D15" s="21">
        <v>20.0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11">
        <f t="shared" si="1"/>
        <v>20</v>
      </c>
      <c r="P15" s="23" t="str">
        <f t="shared" si="2"/>
        <v>Series Eligible</v>
      </c>
    </row>
    <row r="16" ht="15.0" customHeight="1">
      <c r="A16" s="11">
        <v>8.0</v>
      </c>
      <c r="B16" s="20" t="s">
        <v>120</v>
      </c>
      <c r="C16" s="21">
        <v>333.0</v>
      </c>
      <c r="D16" s="28">
        <v>4.0</v>
      </c>
      <c r="E16" s="21">
        <v>8.0</v>
      </c>
      <c r="F16" s="28">
        <v>7.0</v>
      </c>
      <c r="G16" s="21"/>
      <c r="H16" s="21"/>
      <c r="I16" s="21"/>
      <c r="J16" s="21"/>
      <c r="K16" s="21"/>
      <c r="L16" s="21"/>
      <c r="M16" s="21"/>
      <c r="N16" s="21"/>
      <c r="O16" s="11">
        <f t="shared" si="1"/>
        <v>19</v>
      </c>
      <c r="P16" s="23" t="str">
        <f t="shared" si="2"/>
        <v>Series Eligible</v>
      </c>
    </row>
    <row r="17" ht="15.0" customHeight="1">
      <c r="A17" s="11">
        <v>9.0</v>
      </c>
      <c r="B17" s="20" t="s">
        <v>121</v>
      </c>
      <c r="C17" s="21">
        <v>111.0</v>
      </c>
      <c r="D17" s="21">
        <v>1.0</v>
      </c>
      <c r="E17" s="21">
        <v>9.0</v>
      </c>
      <c r="F17" s="28">
        <v>6.0</v>
      </c>
      <c r="G17" s="21"/>
      <c r="H17" s="21"/>
      <c r="I17" s="21"/>
      <c r="J17" s="21"/>
      <c r="K17" s="21"/>
      <c r="L17" s="21"/>
      <c r="M17" s="21"/>
      <c r="N17" s="21"/>
      <c r="O17" s="11">
        <f t="shared" si="1"/>
        <v>16</v>
      </c>
      <c r="P17" s="23" t="str">
        <f t="shared" si="2"/>
        <v>Series Eligible</v>
      </c>
    </row>
    <row r="18" ht="15.0" customHeight="1">
      <c r="A18" s="11">
        <v>10.0</v>
      </c>
      <c r="B18" s="20" t="s">
        <v>85</v>
      </c>
      <c r="C18" s="21">
        <v>16.0</v>
      </c>
      <c r="D18" s="21">
        <v>2.0</v>
      </c>
      <c r="E18" s="21">
        <v>7.0</v>
      </c>
      <c r="F18" s="28">
        <v>5.0</v>
      </c>
      <c r="G18" s="21"/>
      <c r="H18" s="21"/>
      <c r="I18" s="21"/>
      <c r="J18" s="21"/>
      <c r="K18" s="21"/>
      <c r="L18" s="21"/>
      <c r="M18" s="21"/>
      <c r="N18" s="21"/>
      <c r="O18" s="11">
        <f t="shared" si="1"/>
        <v>14</v>
      </c>
      <c r="P18" s="23" t="str">
        <f t="shared" si="2"/>
        <v>Series Eligible</v>
      </c>
    </row>
    <row r="19" ht="15.0" customHeight="1">
      <c r="A19" s="11">
        <v>11.0</v>
      </c>
      <c r="B19" s="20" t="s">
        <v>122</v>
      </c>
      <c r="C19" s="21">
        <v>11.0</v>
      </c>
      <c r="D19" s="21">
        <v>5.0</v>
      </c>
      <c r="E19" s="21">
        <v>4.0</v>
      </c>
      <c r="F19" s="28">
        <v>4.0</v>
      </c>
      <c r="G19" s="21"/>
      <c r="H19" s="21"/>
      <c r="I19" s="21"/>
      <c r="J19" s="21"/>
      <c r="K19" s="21"/>
      <c r="L19" s="21"/>
      <c r="M19" s="21"/>
      <c r="N19" s="21"/>
      <c r="O19" s="11">
        <f t="shared" si="1"/>
        <v>13</v>
      </c>
      <c r="P19" s="23" t="str">
        <f t="shared" si="2"/>
        <v>Series Eligible</v>
      </c>
    </row>
    <row r="20" ht="15.0" customHeight="1">
      <c r="A20" s="11">
        <v>12.0</v>
      </c>
      <c r="B20" s="20" t="s">
        <v>90</v>
      </c>
      <c r="C20" s="21">
        <v>51.0</v>
      </c>
      <c r="D20" s="21">
        <v>10.0</v>
      </c>
      <c r="E20" s="21">
        <v>1.0</v>
      </c>
      <c r="F20" s="21"/>
      <c r="G20" s="21"/>
      <c r="H20" s="21"/>
      <c r="I20" s="21"/>
      <c r="J20" s="21"/>
      <c r="K20" s="21"/>
      <c r="L20" s="21"/>
      <c r="M20" s="21"/>
      <c r="N20" s="21"/>
      <c r="O20" s="11">
        <f t="shared" si="1"/>
        <v>11</v>
      </c>
      <c r="P20" s="23" t="str">
        <f t="shared" si="2"/>
        <v>Series Eligible</v>
      </c>
    </row>
    <row r="21" ht="15.0" customHeight="1">
      <c r="A21" s="11">
        <v>13.0</v>
      </c>
      <c r="B21" s="20" t="s">
        <v>84</v>
      </c>
      <c r="C21" s="21">
        <v>105.0</v>
      </c>
      <c r="D21" s="21"/>
      <c r="E21" s="21">
        <v>1.0</v>
      </c>
      <c r="F21" s="28">
        <v>9.0</v>
      </c>
      <c r="G21" s="21"/>
      <c r="H21" s="21"/>
      <c r="I21" s="21"/>
      <c r="J21" s="21"/>
      <c r="K21" s="21"/>
      <c r="L21" s="21"/>
      <c r="M21" s="21"/>
      <c r="N21" s="21"/>
      <c r="O21" s="11">
        <f t="shared" si="1"/>
        <v>10</v>
      </c>
      <c r="P21" s="23" t="str">
        <f t="shared" si="2"/>
        <v>Series Eligible</v>
      </c>
    </row>
    <row r="22" ht="15.0" customHeight="1">
      <c r="A22" s="11">
        <v>14.0</v>
      </c>
      <c r="B22" s="20" t="s">
        <v>123</v>
      </c>
      <c r="C22" s="21">
        <v>410.0</v>
      </c>
      <c r="D22" s="21">
        <v>8.0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11">
        <f t="shared" si="1"/>
        <v>8</v>
      </c>
      <c r="P22" s="23" t="str">
        <f t="shared" si="2"/>
        <v>Series Eligible</v>
      </c>
    </row>
    <row r="23" ht="15.0" customHeight="1">
      <c r="A23" s="11">
        <v>15.0</v>
      </c>
      <c r="B23" s="20" t="s">
        <v>124</v>
      </c>
      <c r="C23" s="21">
        <v>369.0</v>
      </c>
      <c r="D23" s="21">
        <v>6.0</v>
      </c>
      <c r="E23" s="21">
        <v>1.0</v>
      </c>
      <c r="F23" s="21"/>
      <c r="G23" s="21"/>
      <c r="H23" s="21"/>
      <c r="I23" s="21"/>
      <c r="J23" s="21"/>
      <c r="K23" s="21"/>
      <c r="L23" s="21"/>
      <c r="M23" s="21"/>
      <c r="N23" s="47"/>
      <c r="O23" s="11">
        <f t="shared" si="1"/>
        <v>7</v>
      </c>
      <c r="P23" s="23" t="str">
        <f t="shared" si="2"/>
        <v>Series Eligible</v>
      </c>
    </row>
    <row r="24" ht="15.0" customHeight="1">
      <c r="A24" s="11">
        <v>16.0</v>
      </c>
      <c r="B24" s="20" t="s">
        <v>125</v>
      </c>
      <c r="C24" s="21">
        <v>610.0</v>
      </c>
      <c r="D24" s="21"/>
      <c r="E24" s="21">
        <v>5.0</v>
      </c>
      <c r="F24" s="21"/>
      <c r="G24" s="21"/>
      <c r="H24" s="21"/>
      <c r="I24" s="21"/>
      <c r="J24" s="21"/>
      <c r="K24" s="21"/>
      <c r="L24" s="21"/>
      <c r="M24" s="21"/>
      <c r="N24" s="21"/>
      <c r="O24" s="11">
        <f t="shared" si="1"/>
        <v>5</v>
      </c>
      <c r="P24" s="23" t="str">
        <f t="shared" si="2"/>
        <v>Series Eligible</v>
      </c>
    </row>
    <row r="25" ht="14.25" customHeight="1">
      <c r="A25" s="11">
        <v>17.0</v>
      </c>
      <c r="B25" s="20" t="s">
        <v>126</v>
      </c>
      <c r="C25" s="21">
        <v>235.0</v>
      </c>
      <c r="D25" s="21">
        <v>1.0</v>
      </c>
      <c r="E25" s="21">
        <v>3.0</v>
      </c>
      <c r="F25" s="28">
        <v>1.0</v>
      </c>
      <c r="G25" s="21"/>
      <c r="H25" s="21"/>
      <c r="I25" s="21"/>
      <c r="J25" s="21"/>
      <c r="K25" s="21"/>
      <c r="L25" s="21"/>
      <c r="M25" s="21"/>
      <c r="N25" s="21"/>
      <c r="O25" s="11">
        <f t="shared" si="1"/>
        <v>5</v>
      </c>
      <c r="P25" s="23" t="str">
        <f t="shared" si="2"/>
        <v>Series Eligible</v>
      </c>
    </row>
    <row r="26" ht="14.25" customHeight="1">
      <c r="A26" s="11">
        <v>18.0</v>
      </c>
      <c r="B26" s="20" t="s">
        <v>127</v>
      </c>
      <c r="C26" s="21">
        <v>32.0</v>
      </c>
      <c r="D26" s="21"/>
      <c r="E26" s="21">
        <v>2.0</v>
      </c>
      <c r="F26" s="28">
        <v>3.0</v>
      </c>
      <c r="G26" s="21"/>
      <c r="H26" s="21"/>
      <c r="I26" s="21"/>
      <c r="J26" s="21"/>
      <c r="K26" s="21"/>
      <c r="L26" s="21"/>
      <c r="M26" s="21"/>
      <c r="N26" s="21"/>
      <c r="O26" s="11">
        <f t="shared" si="1"/>
        <v>5</v>
      </c>
      <c r="P26" s="23" t="str">
        <f t="shared" si="2"/>
        <v>Series Eligible</v>
      </c>
    </row>
    <row r="27" ht="14.25" customHeight="1">
      <c r="A27" s="11">
        <v>19.0</v>
      </c>
      <c r="B27" s="20" t="s">
        <v>128</v>
      </c>
      <c r="C27" s="21">
        <v>224.0</v>
      </c>
      <c r="D27" s="21">
        <v>3.0</v>
      </c>
      <c r="E27" s="21">
        <v>1.0</v>
      </c>
      <c r="F27" s="21"/>
      <c r="G27" s="21"/>
      <c r="H27" s="21"/>
      <c r="I27" s="21"/>
      <c r="J27" s="21"/>
      <c r="K27" s="21"/>
      <c r="L27" s="21"/>
      <c r="M27" s="21"/>
      <c r="N27" s="21"/>
      <c r="O27" s="11">
        <f t="shared" si="1"/>
        <v>4</v>
      </c>
      <c r="P27" s="23" t="str">
        <f t="shared" si="2"/>
        <v>Series Eligible</v>
      </c>
    </row>
    <row r="28" ht="14.25" customHeight="1">
      <c r="A28" s="11">
        <v>20.0</v>
      </c>
      <c r="B28" s="20" t="s">
        <v>129</v>
      </c>
      <c r="C28" s="21">
        <v>953.0</v>
      </c>
      <c r="D28" s="21">
        <v>1.0</v>
      </c>
      <c r="E28" s="21">
        <v>1.0</v>
      </c>
      <c r="F28" s="28">
        <v>2.0</v>
      </c>
      <c r="G28" s="21"/>
      <c r="H28" s="21"/>
      <c r="I28" s="21"/>
      <c r="J28" s="21"/>
      <c r="K28" s="21"/>
      <c r="L28" s="21"/>
      <c r="M28" s="21"/>
      <c r="N28" s="21"/>
      <c r="O28" s="11">
        <f t="shared" si="1"/>
        <v>4</v>
      </c>
      <c r="P28" s="23" t="str">
        <f t="shared" si="2"/>
        <v>Series Eligible</v>
      </c>
    </row>
    <row r="29" ht="14.25" customHeight="1">
      <c r="A29" s="11">
        <v>21.0</v>
      </c>
      <c r="B29" s="20" t="s">
        <v>130</v>
      </c>
      <c r="C29" s="21">
        <v>10.0</v>
      </c>
      <c r="D29" s="21">
        <v>1.0</v>
      </c>
      <c r="E29" s="21">
        <v>1.0</v>
      </c>
      <c r="F29" s="21"/>
      <c r="G29" s="21"/>
      <c r="H29" s="21"/>
      <c r="I29" s="21"/>
      <c r="J29" s="21"/>
      <c r="K29" s="21"/>
      <c r="L29" s="21"/>
      <c r="M29" s="21"/>
      <c r="N29" s="21"/>
      <c r="O29" s="11">
        <f t="shared" si="1"/>
        <v>2</v>
      </c>
      <c r="P29" s="23" t="str">
        <f t="shared" si="2"/>
        <v>Series Eligible</v>
      </c>
    </row>
    <row r="30" ht="14.25" customHeight="1">
      <c r="A30" s="11">
        <v>22.0</v>
      </c>
      <c r="B30" s="20" t="s">
        <v>131</v>
      </c>
      <c r="C30" s="21">
        <v>730.0</v>
      </c>
      <c r="D30" s="21">
        <v>1.0</v>
      </c>
      <c r="E30" s="21"/>
      <c r="F30" s="28">
        <v>1.0</v>
      </c>
      <c r="G30" s="21"/>
      <c r="H30" s="21"/>
      <c r="I30" s="21"/>
      <c r="J30" s="21"/>
      <c r="K30" s="21"/>
      <c r="L30" s="21"/>
      <c r="M30" s="21"/>
      <c r="N30" s="21"/>
      <c r="O30" s="11">
        <f t="shared" si="1"/>
        <v>2</v>
      </c>
      <c r="P30" s="23" t="str">
        <f t="shared" si="2"/>
        <v>Series Eligible</v>
      </c>
    </row>
    <row r="31" ht="14.25" customHeight="1">
      <c r="A31" s="11">
        <v>23.0</v>
      </c>
      <c r="B31" s="20" t="s">
        <v>94</v>
      </c>
      <c r="C31" s="21">
        <v>12.0</v>
      </c>
      <c r="D31" s="21">
        <v>1.0</v>
      </c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11">
        <f t="shared" si="1"/>
        <v>1</v>
      </c>
      <c r="P31" s="23" t="str">
        <f t="shared" si="2"/>
        <v>Series Eligible</v>
      </c>
    </row>
    <row r="32" ht="14.25" customHeight="1">
      <c r="A32" s="11">
        <v>24.0</v>
      </c>
      <c r="B32" s="20" t="s">
        <v>132</v>
      </c>
      <c r="C32" s="21">
        <v>13.0</v>
      </c>
      <c r="D32" s="21"/>
      <c r="E32" s="21">
        <v>1.0</v>
      </c>
      <c r="F32" s="21"/>
      <c r="G32" s="21"/>
      <c r="H32" s="21"/>
      <c r="I32" s="21"/>
      <c r="J32" s="21"/>
      <c r="K32" s="21"/>
      <c r="L32" s="21"/>
      <c r="M32" s="21"/>
      <c r="N32" s="21"/>
      <c r="O32" s="11">
        <f t="shared" si="1"/>
        <v>1</v>
      </c>
      <c r="P32" s="23" t="str">
        <f t="shared" si="2"/>
        <v>Series Eligible</v>
      </c>
    </row>
    <row r="33" ht="14.25" customHeight="1">
      <c r="A33" s="11">
        <v>25.0</v>
      </c>
      <c r="B33" s="20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11">
        <f t="shared" si="1"/>
        <v>0</v>
      </c>
      <c r="P33" s="23" t="str">
        <f t="shared" si="2"/>
        <v/>
      </c>
    </row>
    <row r="34" ht="14.25" customHeight="1">
      <c r="A34" s="11">
        <v>26.0</v>
      </c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11">
        <f t="shared" si="1"/>
        <v>0</v>
      </c>
      <c r="P34" s="23" t="str">
        <f t="shared" si="2"/>
        <v/>
      </c>
    </row>
    <row r="35" ht="14.25" customHeight="1">
      <c r="A35" s="11">
        <v>27.0</v>
      </c>
      <c r="B35" s="20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11">
        <f t="shared" si="1"/>
        <v>0</v>
      </c>
      <c r="P35" s="23" t="str">
        <f t="shared" si="2"/>
        <v/>
      </c>
    </row>
    <row r="36" ht="14.25" customHeight="1">
      <c r="A36" s="11">
        <v>28.0</v>
      </c>
      <c r="B36" s="20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11">
        <f t="shared" si="1"/>
        <v>0</v>
      </c>
      <c r="P36" s="23" t="str">
        <f t="shared" si="2"/>
        <v/>
      </c>
    </row>
    <row r="37" ht="14.25" customHeight="1">
      <c r="A37" s="11">
        <v>29.0</v>
      </c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11">
        <f t="shared" si="1"/>
        <v>0</v>
      </c>
      <c r="P37" s="23" t="str">
        <f t="shared" si="2"/>
        <v/>
      </c>
    </row>
    <row r="38" ht="14.25" customHeight="1">
      <c r="A38" s="11">
        <v>30.0</v>
      </c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11">
        <f t="shared" si="1"/>
        <v>0</v>
      </c>
      <c r="P38" s="23" t="str">
        <f t="shared" si="2"/>
        <v/>
      </c>
    </row>
    <row r="39" ht="14.25" customHeight="1">
      <c r="A39" s="11">
        <v>31.0</v>
      </c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11">
        <f t="shared" si="1"/>
        <v>0</v>
      </c>
      <c r="P39" s="23" t="str">
        <f t="shared" si="2"/>
        <v/>
      </c>
    </row>
    <row r="40" ht="14.25" customHeight="1">
      <c r="A40" s="11">
        <v>32.0</v>
      </c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11">
        <f t="shared" si="1"/>
        <v>0</v>
      </c>
      <c r="P40" s="23" t="str">
        <f t="shared" si="2"/>
        <v/>
      </c>
    </row>
    <row r="41" ht="14.25" customHeight="1">
      <c r="A41" s="11">
        <v>33.0</v>
      </c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1">
        <f t="shared" si="1"/>
        <v>0</v>
      </c>
      <c r="P41" s="23" t="str">
        <f t="shared" si="2"/>
        <v/>
      </c>
    </row>
    <row r="42" ht="14.25" customHeight="1">
      <c r="A42" s="11">
        <v>34.0</v>
      </c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1">
        <f t="shared" si="1"/>
        <v>0</v>
      </c>
      <c r="P42" s="23" t="str">
        <f t="shared" si="2"/>
        <v/>
      </c>
    </row>
    <row r="43" ht="14.25" customHeight="1">
      <c r="A43" s="11">
        <v>35.0</v>
      </c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1">
        <f t="shared" si="1"/>
        <v>0</v>
      </c>
      <c r="P43" s="23" t="str">
        <f t="shared" si="2"/>
        <v/>
      </c>
    </row>
    <row r="44" ht="14.25" customHeight="1">
      <c r="A44" s="11">
        <v>36.0</v>
      </c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11">
        <f t="shared" si="1"/>
        <v>0</v>
      </c>
      <c r="P44" s="23" t="str">
        <f t="shared" si="2"/>
        <v/>
      </c>
    </row>
    <row r="45" ht="14.25" customHeight="1">
      <c r="A45" s="11">
        <v>37.0</v>
      </c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11">
        <f t="shared" si="1"/>
        <v>0</v>
      </c>
      <c r="P45" s="23" t="str">
        <f t="shared" si="2"/>
        <v/>
      </c>
    </row>
    <row r="46" ht="14.25" customHeight="1">
      <c r="A46" s="11">
        <v>38.0</v>
      </c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11">
        <f t="shared" si="1"/>
        <v>0</v>
      </c>
      <c r="P46" s="23" t="str">
        <f t="shared" si="2"/>
        <v/>
      </c>
    </row>
    <row r="47" ht="14.25" customHeight="1">
      <c r="A47" s="11">
        <v>39.0</v>
      </c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11">
        <f t="shared" si="1"/>
        <v>0</v>
      </c>
      <c r="P47" s="23" t="str">
        <f t="shared" si="2"/>
        <v/>
      </c>
    </row>
    <row r="48" ht="14.25" customHeight="1">
      <c r="A48" s="11">
        <v>40.0</v>
      </c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11">
        <f t="shared" si="1"/>
        <v>0</v>
      </c>
      <c r="P48" s="23" t="str">
        <f t="shared" si="2"/>
        <v/>
      </c>
    </row>
    <row r="49" ht="14.25" customHeight="1">
      <c r="A49" s="11">
        <v>41.0</v>
      </c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11">
        <f t="shared" si="1"/>
        <v>0</v>
      </c>
      <c r="P49" s="23" t="str">
        <f t="shared" si="2"/>
        <v/>
      </c>
    </row>
    <row r="50" ht="14.25" customHeight="1">
      <c r="A50" s="11">
        <v>42.0</v>
      </c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11">
        <f t="shared" si="1"/>
        <v>0</v>
      </c>
      <c r="P50" s="23" t="str">
        <f t="shared" si="2"/>
        <v/>
      </c>
    </row>
    <row r="51" ht="14.25" customHeight="1">
      <c r="A51" s="11">
        <v>43.0</v>
      </c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11">
        <f t="shared" si="1"/>
        <v>0</v>
      </c>
      <c r="P51" s="23" t="str">
        <f t="shared" si="2"/>
        <v/>
      </c>
    </row>
    <row r="52" ht="14.25" customHeight="1">
      <c r="A52" s="11">
        <v>44.0</v>
      </c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11">
        <f t="shared" si="1"/>
        <v>0</v>
      </c>
      <c r="P52" s="23" t="str">
        <f t="shared" si="2"/>
        <v/>
      </c>
    </row>
    <row r="53" ht="14.25" customHeight="1">
      <c r="A53" s="11">
        <v>45.0</v>
      </c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11">
        <f t="shared" si="1"/>
        <v>0</v>
      </c>
      <c r="P53" s="23" t="str">
        <f t="shared" si="2"/>
        <v/>
      </c>
    </row>
    <row r="54" ht="14.25" customHeight="1">
      <c r="A54" s="11">
        <v>46.0</v>
      </c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11">
        <f t="shared" si="1"/>
        <v>0</v>
      </c>
      <c r="P54" s="23" t="str">
        <f t="shared" si="2"/>
        <v/>
      </c>
    </row>
    <row r="55" ht="14.25" customHeight="1">
      <c r="A55" s="11">
        <v>47.0</v>
      </c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11">
        <f t="shared" si="1"/>
        <v>0</v>
      </c>
      <c r="P55" s="23" t="str">
        <f t="shared" si="2"/>
        <v/>
      </c>
    </row>
    <row r="56" ht="14.25" customHeight="1">
      <c r="A56" s="11">
        <v>48.0</v>
      </c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11">
        <f t="shared" si="1"/>
        <v>0</v>
      </c>
      <c r="P56" s="23" t="str">
        <f t="shared" si="2"/>
        <v/>
      </c>
    </row>
    <row r="57" ht="14.25" customHeight="1">
      <c r="A57" s="11">
        <v>49.0</v>
      </c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11">
        <f t="shared" si="1"/>
        <v>0</v>
      </c>
      <c r="P57" s="23" t="str">
        <f t="shared" si="2"/>
        <v/>
      </c>
    </row>
    <row r="58" ht="14.25" customHeight="1">
      <c r="P58" s="23"/>
    </row>
    <row r="59" ht="14.25" customHeight="1">
      <c r="P59" s="23"/>
    </row>
    <row r="60" ht="14.25" customHeight="1">
      <c r="P60" s="23"/>
    </row>
    <row r="61" ht="14.25" customHeight="1">
      <c r="P61" s="23"/>
    </row>
    <row r="62" ht="14.25" customHeight="1">
      <c r="P62" s="23"/>
    </row>
    <row r="63" ht="14.25" customHeight="1">
      <c r="P63" s="23"/>
    </row>
    <row r="64" ht="14.25" customHeight="1">
      <c r="P64" s="23"/>
    </row>
    <row r="65" ht="14.25" customHeight="1">
      <c r="P65" s="23"/>
    </row>
    <row r="66" ht="14.25" customHeight="1">
      <c r="P66" s="23"/>
    </row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:N1"/>
    <mergeCell ref="A2:N2"/>
    <mergeCell ref="A4:N4"/>
    <mergeCell ref="P4:P5"/>
    <mergeCell ref="A5:N5"/>
    <mergeCell ref="P6:P8"/>
  </mergeCells>
  <conditionalFormatting sqref="O1:O3 P9:P66">
    <cfRule type="notContainsBlanks" dxfId="0" priority="1">
      <formula>LEN(TRIM(O1))&gt;0</formula>
    </cfRule>
  </conditionalFormatting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5.71"/>
    <col customWidth="1" min="3" max="3" width="5.14"/>
    <col customWidth="1" min="4" max="10" width="8.71"/>
    <col customWidth="1" min="11" max="11" width="10.71"/>
    <col customWidth="1" min="12" max="14" width="8.71"/>
    <col customWidth="1" min="15" max="15" width="12.71"/>
    <col customWidth="1" min="16" max="16" width="15.29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ht="14.25" customHeight="1">
      <c r="A2" s="4" t="s">
        <v>133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14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>
      <c r="A4" s="7" t="s">
        <v>134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8"/>
      <c r="P4" s="8" t="s">
        <v>3</v>
      </c>
    </row>
    <row r="5" ht="14.25" customHeight="1">
      <c r="A5" s="9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/>
    </row>
    <row r="6" ht="14.25" customHeight="1">
      <c r="A6" s="10"/>
      <c r="B6" s="10"/>
      <c r="C6" s="11"/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2" t="s">
        <v>15</v>
      </c>
      <c r="O6" s="12" t="s">
        <v>16</v>
      </c>
      <c r="P6" s="25">
        <v>3.0</v>
      </c>
    </row>
    <row r="7" ht="14.25" customHeight="1">
      <c r="A7" s="10"/>
      <c r="B7" s="10"/>
      <c r="C7" s="11"/>
      <c r="D7" s="14">
        <v>45368.0</v>
      </c>
      <c r="E7" s="14">
        <v>45382.0</v>
      </c>
      <c r="F7" s="14">
        <v>45396.0</v>
      </c>
      <c r="G7" s="14">
        <v>45424.0</v>
      </c>
      <c r="H7" s="14">
        <v>45452.0</v>
      </c>
      <c r="I7" s="14">
        <v>45472.0</v>
      </c>
      <c r="J7" s="14">
        <v>45543.0</v>
      </c>
      <c r="K7" s="14">
        <v>45557.0</v>
      </c>
      <c r="L7" s="14">
        <v>45571.0</v>
      </c>
      <c r="M7" s="14">
        <v>45585.0</v>
      </c>
      <c r="N7" s="14">
        <v>45606.0</v>
      </c>
      <c r="O7" s="15" t="s">
        <v>17</v>
      </c>
      <c r="P7" s="16"/>
    </row>
    <row r="8" ht="14.25" customHeight="1">
      <c r="A8" s="17" t="s">
        <v>18</v>
      </c>
      <c r="B8" s="10" t="s">
        <v>19</v>
      </c>
      <c r="C8" s="11" t="s">
        <v>20</v>
      </c>
      <c r="D8" s="15" t="s">
        <v>21</v>
      </c>
      <c r="E8" s="15" t="s">
        <v>22</v>
      </c>
      <c r="F8" s="15" t="s">
        <v>23</v>
      </c>
      <c r="G8" s="15" t="s">
        <v>22</v>
      </c>
      <c r="H8" s="15" t="s">
        <v>21</v>
      </c>
      <c r="I8" s="15" t="s">
        <v>24</v>
      </c>
      <c r="J8" s="15" t="s">
        <v>21</v>
      </c>
      <c r="K8" s="15" t="s">
        <v>25</v>
      </c>
      <c r="L8" s="15" t="s">
        <v>21</v>
      </c>
      <c r="M8" s="15" t="s">
        <v>23</v>
      </c>
      <c r="N8" s="15" t="s">
        <v>22</v>
      </c>
      <c r="O8" s="19" t="s">
        <v>26</v>
      </c>
      <c r="P8" s="16"/>
    </row>
    <row r="9" ht="14.25" customHeight="1">
      <c r="A9" s="11">
        <v>1.0</v>
      </c>
      <c r="B9" s="20" t="s">
        <v>135</v>
      </c>
      <c r="C9" s="21">
        <v>999.0</v>
      </c>
      <c r="D9" s="21">
        <v>20.0</v>
      </c>
      <c r="E9" s="21">
        <v>20.0</v>
      </c>
      <c r="F9" s="28">
        <v>16.0</v>
      </c>
      <c r="G9" s="22"/>
      <c r="H9" s="21"/>
      <c r="I9" s="21"/>
      <c r="J9" s="21"/>
      <c r="K9" s="21"/>
      <c r="L9" s="21"/>
      <c r="M9" s="21"/>
      <c r="N9" s="21"/>
      <c r="O9" s="11">
        <f t="shared" ref="O9:O38" si="1">SUM(D9:N9)</f>
        <v>56</v>
      </c>
      <c r="P9" s="23" t="str">
        <f t="shared" ref="P9:P38" si="2">IF(COUNTA(D9:M9)&gt;=($P$6-2),"Series Eligible","")</f>
        <v>Series Eligible</v>
      </c>
    </row>
    <row r="10" ht="14.25" customHeight="1">
      <c r="A10" s="11">
        <v>2.0</v>
      </c>
      <c r="B10" s="20" t="s">
        <v>136</v>
      </c>
      <c r="C10" s="21">
        <v>22.0</v>
      </c>
      <c r="D10" s="21">
        <v>16.0</v>
      </c>
      <c r="E10" s="21">
        <v>5.0</v>
      </c>
      <c r="F10" s="28">
        <v>20.0</v>
      </c>
      <c r="G10" s="22"/>
      <c r="H10" s="21"/>
      <c r="I10" s="21"/>
      <c r="J10" s="21"/>
      <c r="K10" s="21"/>
      <c r="L10" s="21"/>
      <c r="M10" s="21"/>
      <c r="N10" s="21"/>
      <c r="O10" s="11">
        <f t="shared" si="1"/>
        <v>41</v>
      </c>
      <c r="P10" s="23" t="str">
        <f t="shared" si="2"/>
        <v>Series Eligible</v>
      </c>
    </row>
    <row r="11" ht="14.25" customHeight="1">
      <c r="A11" s="11">
        <v>3.0</v>
      </c>
      <c r="B11" s="20" t="s">
        <v>137</v>
      </c>
      <c r="C11" s="21">
        <v>928.0</v>
      </c>
      <c r="D11" s="21">
        <v>11.0</v>
      </c>
      <c r="E11" s="21">
        <v>16.0</v>
      </c>
      <c r="F11" s="28">
        <v>13.0</v>
      </c>
      <c r="G11" s="22"/>
      <c r="H11" s="21"/>
      <c r="I11" s="21"/>
      <c r="J11" s="21"/>
      <c r="K11" s="21"/>
      <c r="L11" s="21"/>
      <c r="M11" s="21"/>
      <c r="N11" s="21"/>
      <c r="O11" s="11">
        <f t="shared" si="1"/>
        <v>40</v>
      </c>
      <c r="P11" s="23" t="str">
        <f t="shared" si="2"/>
        <v>Series Eligible</v>
      </c>
    </row>
    <row r="12" ht="14.25" customHeight="1">
      <c r="A12" s="11">
        <v>4.0</v>
      </c>
      <c r="B12" s="20" t="s">
        <v>138</v>
      </c>
      <c r="C12" s="21">
        <v>28.0</v>
      </c>
      <c r="D12" s="21">
        <v>8.0</v>
      </c>
      <c r="E12" s="21">
        <v>10.0</v>
      </c>
      <c r="F12" s="28">
        <v>9.0</v>
      </c>
      <c r="G12" s="22"/>
      <c r="H12" s="21"/>
      <c r="I12" s="21"/>
      <c r="J12" s="21"/>
      <c r="K12" s="21"/>
      <c r="L12" s="21"/>
      <c r="M12" s="21"/>
      <c r="N12" s="21"/>
      <c r="O12" s="11">
        <f t="shared" si="1"/>
        <v>27</v>
      </c>
      <c r="P12" s="23" t="str">
        <f t="shared" si="2"/>
        <v>Series Eligible</v>
      </c>
    </row>
    <row r="13" ht="14.25" customHeight="1">
      <c r="A13" s="11">
        <v>5.0</v>
      </c>
      <c r="B13" s="20" t="s">
        <v>139</v>
      </c>
      <c r="C13" s="21">
        <v>299.0</v>
      </c>
      <c r="D13" s="21">
        <v>7.0</v>
      </c>
      <c r="E13" s="21">
        <v>8.0</v>
      </c>
      <c r="F13" s="28">
        <v>10.0</v>
      </c>
      <c r="G13" s="22"/>
      <c r="H13" s="21"/>
      <c r="I13" s="21"/>
      <c r="J13" s="21"/>
      <c r="K13" s="21"/>
      <c r="L13" s="21"/>
      <c r="M13" s="21"/>
      <c r="N13" s="21"/>
      <c r="O13" s="11">
        <f t="shared" si="1"/>
        <v>25</v>
      </c>
      <c r="P13" s="23" t="str">
        <f t="shared" si="2"/>
        <v>Series Eligible</v>
      </c>
    </row>
    <row r="14" ht="14.25" customHeight="1">
      <c r="A14" s="11">
        <v>6.0</v>
      </c>
      <c r="B14" s="20" t="s">
        <v>140</v>
      </c>
      <c r="C14" s="21">
        <v>131.0</v>
      </c>
      <c r="D14" s="21">
        <v>10.0</v>
      </c>
      <c r="E14" s="21">
        <v>13.0</v>
      </c>
      <c r="F14" s="21"/>
      <c r="G14" s="22"/>
      <c r="H14" s="21"/>
      <c r="I14" s="21"/>
      <c r="J14" s="21"/>
      <c r="K14" s="21"/>
      <c r="L14" s="21"/>
      <c r="M14" s="21"/>
      <c r="N14" s="21"/>
      <c r="O14" s="11">
        <f t="shared" si="1"/>
        <v>23</v>
      </c>
      <c r="P14" s="23" t="str">
        <f t="shared" si="2"/>
        <v>Series Eligible</v>
      </c>
    </row>
    <row r="15" ht="14.25" customHeight="1">
      <c r="A15" s="11">
        <v>7.0</v>
      </c>
      <c r="B15" s="20" t="s">
        <v>141</v>
      </c>
      <c r="C15" s="21">
        <v>200.0</v>
      </c>
      <c r="D15" s="21"/>
      <c r="E15" s="21">
        <v>9.0</v>
      </c>
      <c r="F15" s="28">
        <v>11.0</v>
      </c>
      <c r="G15" s="22"/>
      <c r="H15" s="21"/>
      <c r="I15" s="21"/>
      <c r="J15" s="21"/>
      <c r="K15" s="21"/>
      <c r="L15" s="21"/>
      <c r="M15" s="21"/>
      <c r="N15" s="21"/>
      <c r="O15" s="11">
        <f t="shared" si="1"/>
        <v>20</v>
      </c>
      <c r="P15" s="23" t="str">
        <f t="shared" si="2"/>
        <v>Series Eligible</v>
      </c>
    </row>
    <row r="16" ht="14.25" customHeight="1">
      <c r="A16" s="11">
        <v>8.0</v>
      </c>
      <c r="B16" s="20" t="s">
        <v>142</v>
      </c>
      <c r="C16" s="21">
        <v>985.0</v>
      </c>
      <c r="D16" s="21">
        <v>3.0</v>
      </c>
      <c r="E16" s="21">
        <v>6.0</v>
      </c>
      <c r="F16" s="28">
        <v>8.0</v>
      </c>
      <c r="G16" s="22"/>
      <c r="H16" s="21"/>
      <c r="I16" s="21"/>
      <c r="J16" s="21"/>
      <c r="K16" s="21"/>
      <c r="L16" s="21"/>
      <c r="M16" s="21"/>
      <c r="N16" s="21"/>
      <c r="O16" s="11">
        <f t="shared" si="1"/>
        <v>17</v>
      </c>
      <c r="P16" s="23" t="str">
        <f t="shared" si="2"/>
        <v>Series Eligible</v>
      </c>
    </row>
    <row r="17" ht="14.25" customHeight="1">
      <c r="A17" s="11">
        <v>9.0</v>
      </c>
      <c r="B17" s="53" t="s">
        <v>143</v>
      </c>
      <c r="C17" s="54" t="s">
        <v>144</v>
      </c>
      <c r="D17" s="21">
        <v>13.0</v>
      </c>
      <c r="E17" s="21"/>
      <c r="F17" s="21"/>
      <c r="G17" s="22"/>
      <c r="H17" s="21"/>
      <c r="I17" s="21"/>
      <c r="J17" s="21"/>
      <c r="K17" s="21"/>
      <c r="L17" s="21"/>
      <c r="M17" s="21"/>
      <c r="N17" s="21"/>
      <c r="O17" s="11">
        <f t="shared" si="1"/>
        <v>13</v>
      </c>
      <c r="P17" s="23" t="str">
        <f t="shared" si="2"/>
        <v>Series Eligible</v>
      </c>
    </row>
    <row r="18" ht="14.25" customHeight="1">
      <c r="A18" s="11">
        <v>10.0</v>
      </c>
      <c r="B18" s="20" t="s">
        <v>123</v>
      </c>
      <c r="C18" s="21">
        <v>410.0</v>
      </c>
      <c r="D18" s="21"/>
      <c r="E18" s="21">
        <v>11.0</v>
      </c>
      <c r="F18" s="21"/>
      <c r="G18" s="22"/>
      <c r="H18" s="21"/>
      <c r="I18" s="21"/>
      <c r="J18" s="21"/>
      <c r="K18" s="21"/>
      <c r="L18" s="21"/>
      <c r="M18" s="21"/>
      <c r="N18" s="21"/>
      <c r="O18" s="11">
        <f t="shared" si="1"/>
        <v>11</v>
      </c>
      <c r="P18" s="23" t="str">
        <f t="shared" si="2"/>
        <v>Series Eligible</v>
      </c>
    </row>
    <row r="19" ht="14.25" customHeight="1">
      <c r="A19" s="11">
        <v>11.0</v>
      </c>
      <c r="B19" s="20" t="s">
        <v>145</v>
      </c>
      <c r="C19" s="21">
        <v>506.0</v>
      </c>
      <c r="D19" s="21">
        <v>9.0</v>
      </c>
      <c r="E19" s="21"/>
      <c r="F19" s="21"/>
      <c r="G19" s="22"/>
      <c r="H19" s="21"/>
      <c r="I19" s="21"/>
      <c r="J19" s="21"/>
      <c r="K19" s="21"/>
      <c r="L19" s="21"/>
      <c r="M19" s="21"/>
      <c r="N19" s="21"/>
      <c r="O19" s="11">
        <f t="shared" si="1"/>
        <v>9</v>
      </c>
      <c r="P19" s="23" t="str">
        <f t="shared" si="2"/>
        <v>Series Eligible</v>
      </c>
    </row>
    <row r="20" ht="14.25" customHeight="1">
      <c r="A20" s="11">
        <v>12.0</v>
      </c>
      <c r="B20" s="20" t="s">
        <v>146</v>
      </c>
      <c r="C20" s="21">
        <v>911.0</v>
      </c>
      <c r="D20" s="21"/>
      <c r="E20" s="21">
        <v>7.0</v>
      </c>
      <c r="F20" s="21"/>
      <c r="G20" s="22"/>
      <c r="H20" s="21"/>
      <c r="I20" s="21"/>
      <c r="J20" s="21"/>
      <c r="K20" s="21"/>
      <c r="L20" s="21"/>
      <c r="M20" s="21"/>
      <c r="N20" s="21"/>
      <c r="O20" s="11">
        <f t="shared" si="1"/>
        <v>7</v>
      </c>
      <c r="P20" s="23" t="str">
        <f t="shared" si="2"/>
        <v>Series Eligible</v>
      </c>
    </row>
    <row r="21" ht="14.25" customHeight="1">
      <c r="A21" s="11">
        <v>13.0</v>
      </c>
      <c r="B21" s="20" t="s">
        <v>147</v>
      </c>
      <c r="C21" s="21">
        <v>23.0</v>
      </c>
      <c r="D21" s="21">
        <v>6.0</v>
      </c>
      <c r="E21" s="21"/>
      <c r="F21" s="21"/>
      <c r="G21" s="22"/>
      <c r="H21" s="21"/>
      <c r="I21" s="21"/>
      <c r="J21" s="21"/>
      <c r="K21" s="21"/>
      <c r="L21" s="21"/>
      <c r="M21" s="21"/>
      <c r="N21" s="21"/>
      <c r="O21" s="11">
        <f t="shared" si="1"/>
        <v>6</v>
      </c>
      <c r="P21" s="23" t="str">
        <f t="shared" si="2"/>
        <v>Series Eligible</v>
      </c>
    </row>
    <row r="22" ht="14.25" customHeight="1">
      <c r="A22" s="11">
        <v>14.0</v>
      </c>
      <c r="B22" s="20" t="s">
        <v>148</v>
      </c>
      <c r="C22" s="21">
        <v>1.0</v>
      </c>
      <c r="D22" s="21">
        <v>5.0</v>
      </c>
      <c r="E22" s="21"/>
      <c r="F22" s="21"/>
      <c r="G22" s="22"/>
      <c r="H22" s="21"/>
      <c r="I22" s="21"/>
      <c r="J22" s="21"/>
      <c r="K22" s="21"/>
      <c r="L22" s="21"/>
      <c r="M22" s="21"/>
      <c r="N22" s="21"/>
      <c r="O22" s="11">
        <f t="shared" si="1"/>
        <v>5</v>
      </c>
      <c r="P22" s="23" t="str">
        <f t="shared" si="2"/>
        <v>Series Eligible</v>
      </c>
    </row>
    <row r="23" ht="14.25" customHeight="1">
      <c r="A23" s="11">
        <v>15.0</v>
      </c>
      <c r="B23" s="20" t="s">
        <v>149</v>
      </c>
      <c r="C23" s="21" t="s">
        <v>150</v>
      </c>
      <c r="D23" s="21">
        <v>4.0</v>
      </c>
      <c r="E23" s="21"/>
      <c r="F23" s="21"/>
      <c r="G23" s="22"/>
      <c r="H23" s="21"/>
      <c r="I23" s="21"/>
      <c r="J23" s="21"/>
      <c r="K23" s="21"/>
      <c r="L23" s="21"/>
      <c r="M23" s="21"/>
      <c r="N23" s="21"/>
      <c r="O23" s="11">
        <f t="shared" si="1"/>
        <v>4</v>
      </c>
      <c r="P23" s="23" t="str">
        <f t="shared" si="2"/>
        <v>Series Eligible</v>
      </c>
    </row>
    <row r="24" ht="14.25" customHeight="1">
      <c r="A24" s="11">
        <v>16.0</v>
      </c>
      <c r="B24" s="20" t="s">
        <v>151</v>
      </c>
      <c r="C24" s="21">
        <v>827.0</v>
      </c>
      <c r="D24" s="21"/>
      <c r="E24" s="21">
        <v>4.0</v>
      </c>
      <c r="F24" s="21"/>
      <c r="G24" s="22"/>
      <c r="H24" s="21"/>
      <c r="I24" s="21"/>
      <c r="J24" s="21"/>
      <c r="K24" s="21"/>
      <c r="L24" s="21"/>
      <c r="M24" s="21"/>
      <c r="N24" s="21"/>
      <c r="O24" s="11">
        <f t="shared" si="1"/>
        <v>4</v>
      </c>
      <c r="P24" s="23" t="str">
        <f t="shared" si="2"/>
        <v>Series Eligible</v>
      </c>
    </row>
    <row r="25" ht="14.25" customHeight="1">
      <c r="A25" s="11">
        <v>17.0</v>
      </c>
      <c r="B25" s="20"/>
      <c r="C25" s="21"/>
      <c r="D25" s="21"/>
      <c r="E25" s="21"/>
      <c r="F25" s="21"/>
      <c r="G25" s="22"/>
      <c r="H25" s="21"/>
      <c r="I25" s="21"/>
      <c r="J25" s="21"/>
      <c r="K25" s="21"/>
      <c r="L25" s="21"/>
      <c r="M25" s="21"/>
      <c r="N25" s="21"/>
      <c r="O25" s="11">
        <f t="shared" si="1"/>
        <v>0</v>
      </c>
      <c r="P25" s="23" t="str">
        <f t="shared" si="2"/>
        <v/>
      </c>
    </row>
    <row r="26" ht="14.25" customHeight="1">
      <c r="A26" s="11">
        <v>18.0</v>
      </c>
      <c r="B26" s="20"/>
      <c r="C26" s="21"/>
      <c r="D26" s="21"/>
      <c r="E26" s="21"/>
      <c r="F26" s="21"/>
      <c r="G26" s="22"/>
      <c r="H26" s="21"/>
      <c r="I26" s="21"/>
      <c r="J26" s="21"/>
      <c r="K26" s="21"/>
      <c r="L26" s="21"/>
      <c r="M26" s="21"/>
      <c r="N26" s="21"/>
      <c r="O26" s="11">
        <f t="shared" si="1"/>
        <v>0</v>
      </c>
      <c r="P26" s="23" t="str">
        <f t="shared" si="2"/>
        <v/>
      </c>
    </row>
    <row r="27" ht="14.25" customHeight="1">
      <c r="A27" s="11">
        <v>19.0</v>
      </c>
      <c r="B27" s="20"/>
      <c r="C27" s="21"/>
      <c r="D27" s="21"/>
      <c r="E27" s="21"/>
      <c r="F27" s="21"/>
      <c r="G27" s="22"/>
      <c r="H27" s="21"/>
      <c r="I27" s="21"/>
      <c r="J27" s="21"/>
      <c r="K27" s="21"/>
      <c r="L27" s="21"/>
      <c r="M27" s="21"/>
      <c r="N27" s="21"/>
      <c r="O27" s="11">
        <f t="shared" si="1"/>
        <v>0</v>
      </c>
      <c r="P27" s="23" t="str">
        <f t="shared" si="2"/>
        <v/>
      </c>
    </row>
    <row r="28" ht="14.25" customHeight="1">
      <c r="A28" s="11">
        <v>20.0</v>
      </c>
      <c r="B28" s="20"/>
      <c r="C28" s="21"/>
      <c r="D28" s="21"/>
      <c r="E28" s="21"/>
      <c r="F28" s="21"/>
      <c r="G28" s="22"/>
      <c r="H28" s="21"/>
      <c r="I28" s="21"/>
      <c r="J28" s="21"/>
      <c r="K28" s="21"/>
      <c r="L28" s="21"/>
      <c r="M28" s="21"/>
      <c r="N28" s="21"/>
      <c r="O28" s="11">
        <f t="shared" si="1"/>
        <v>0</v>
      </c>
      <c r="P28" s="23" t="str">
        <f t="shared" si="2"/>
        <v/>
      </c>
    </row>
    <row r="29" ht="14.25" customHeight="1">
      <c r="A29" s="11">
        <v>21.0</v>
      </c>
      <c r="B29" s="20"/>
      <c r="C29" s="21"/>
      <c r="D29" s="21"/>
      <c r="E29" s="21"/>
      <c r="F29" s="21"/>
      <c r="G29" s="22"/>
      <c r="H29" s="21"/>
      <c r="I29" s="21"/>
      <c r="J29" s="21"/>
      <c r="K29" s="21"/>
      <c r="L29" s="21"/>
      <c r="M29" s="21"/>
      <c r="N29" s="21"/>
      <c r="O29" s="11">
        <f t="shared" si="1"/>
        <v>0</v>
      </c>
      <c r="P29" s="23" t="str">
        <f t="shared" si="2"/>
        <v/>
      </c>
    </row>
    <row r="30" ht="14.25" customHeight="1">
      <c r="A30" s="11">
        <v>22.0</v>
      </c>
      <c r="B30" s="20"/>
      <c r="C30" s="21"/>
      <c r="D30" s="21"/>
      <c r="E30" s="21"/>
      <c r="F30" s="21"/>
      <c r="G30" s="22"/>
      <c r="H30" s="21"/>
      <c r="I30" s="21"/>
      <c r="J30" s="21"/>
      <c r="K30" s="21"/>
      <c r="L30" s="21"/>
      <c r="M30" s="21"/>
      <c r="N30" s="21"/>
      <c r="O30" s="11">
        <f t="shared" si="1"/>
        <v>0</v>
      </c>
      <c r="P30" s="23" t="str">
        <f t="shared" si="2"/>
        <v/>
      </c>
    </row>
    <row r="31" ht="14.25" customHeight="1">
      <c r="A31" s="11">
        <v>23.0</v>
      </c>
      <c r="B31" s="20"/>
      <c r="C31" s="21"/>
      <c r="D31" s="21"/>
      <c r="E31" s="21"/>
      <c r="F31" s="21"/>
      <c r="G31" s="22"/>
      <c r="H31" s="21"/>
      <c r="I31" s="21"/>
      <c r="J31" s="21"/>
      <c r="K31" s="21"/>
      <c r="L31" s="21"/>
      <c r="M31" s="21"/>
      <c r="N31" s="21"/>
      <c r="O31" s="11">
        <f t="shared" si="1"/>
        <v>0</v>
      </c>
      <c r="P31" s="23" t="str">
        <f t="shared" si="2"/>
        <v/>
      </c>
    </row>
    <row r="32" ht="14.25" customHeight="1">
      <c r="A32" s="11">
        <v>24.0</v>
      </c>
      <c r="B32" s="20"/>
      <c r="C32" s="21"/>
      <c r="D32" s="21"/>
      <c r="E32" s="21"/>
      <c r="F32" s="21"/>
      <c r="G32" s="22"/>
      <c r="H32" s="21"/>
      <c r="I32" s="21"/>
      <c r="J32" s="21"/>
      <c r="K32" s="21"/>
      <c r="L32" s="21"/>
      <c r="M32" s="21"/>
      <c r="N32" s="21"/>
      <c r="O32" s="11">
        <f t="shared" si="1"/>
        <v>0</v>
      </c>
      <c r="P32" s="23" t="str">
        <f t="shared" si="2"/>
        <v/>
      </c>
    </row>
    <row r="33" ht="14.25" customHeight="1">
      <c r="A33" s="11">
        <v>25.0</v>
      </c>
      <c r="B33" s="20"/>
      <c r="C33" s="21"/>
      <c r="D33" s="21"/>
      <c r="E33" s="21"/>
      <c r="F33" s="21"/>
      <c r="G33" s="22"/>
      <c r="H33" s="21"/>
      <c r="I33" s="21"/>
      <c r="J33" s="21"/>
      <c r="K33" s="21"/>
      <c r="L33" s="21"/>
      <c r="M33" s="21"/>
      <c r="N33" s="21"/>
      <c r="O33" s="11">
        <f t="shared" si="1"/>
        <v>0</v>
      </c>
      <c r="P33" s="23" t="str">
        <f t="shared" si="2"/>
        <v/>
      </c>
    </row>
    <row r="34" ht="14.25" customHeight="1">
      <c r="A34" s="11">
        <v>26.0</v>
      </c>
      <c r="B34" s="20"/>
      <c r="C34" s="21"/>
      <c r="D34" s="21"/>
      <c r="E34" s="21"/>
      <c r="F34" s="21"/>
      <c r="G34" s="22"/>
      <c r="H34" s="21"/>
      <c r="I34" s="21"/>
      <c r="J34" s="21"/>
      <c r="K34" s="21"/>
      <c r="L34" s="21"/>
      <c r="M34" s="21"/>
      <c r="N34" s="21"/>
      <c r="O34" s="11">
        <f t="shared" si="1"/>
        <v>0</v>
      </c>
      <c r="P34" s="23" t="str">
        <f t="shared" si="2"/>
        <v/>
      </c>
    </row>
    <row r="35" ht="14.25" customHeight="1">
      <c r="A35" s="11">
        <v>27.0</v>
      </c>
      <c r="B35" s="20"/>
      <c r="C35" s="21"/>
      <c r="D35" s="21"/>
      <c r="E35" s="21"/>
      <c r="F35" s="21"/>
      <c r="G35" s="22"/>
      <c r="H35" s="21"/>
      <c r="I35" s="21"/>
      <c r="J35" s="21"/>
      <c r="K35" s="21"/>
      <c r="L35" s="21"/>
      <c r="M35" s="21"/>
      <c r="N35" s="21"/>
      <c r="O35" s="11">
        <f t="shared" si="1"/>
        <v>0</v>
      </c>
      <c r="P35" s="23" t="str">
        <f t="shared" si="2"/>
        <v/>
      </c>
    </row>
    <row r="36" ht="14.25" customHeight="1">
      <c r="A36" s="11">
        <v>28.0</v>
      </c>
      <c r="B36" s="20"/>
      <c r="C36" s="21"/>
      <c r="D36" s="21"/>
      <c r="E36" s="21"/>
      <c r="F36" s="21"/>
      <c r="G36" s="22"/>
      <c r="H36" s="21"/>
      <c r="I36" s="21"/>
      <c r="J36" s="21"/>
      <c r="K36" s="21"/>
      <c r="L36" s="21"/>
      <c r="M36" s="21"/>
      <c r="N36" s="21"/>
      <c r="O36" s="11">
        <f t="shared" si="1"/>
        <v>0</v>
      </c>
      <c r="P36" s="23" t="str">
        <f t="shared" si="2"/>
        <v/>
      </c>
    </row>
    <row r="37" ht="14.25" customHeight="1">
      <c r="A37" s="11">
        <v>29.0</v>
      </c>
      <c r="B37" s="20"/>
      <c r="C37" s="21"/>
      <c r="D37" s="21"/>
      <c r="E37" s="21"/>
      <c r="F37" s="21"/>
      <c r="G37" s="22"/>
      <c r="H37" s="21"/>
      <c r="I37" s="21"/>
      <c r="J37" s="21"/>
      <c r="K37" s="21"/>
      <c r="L37" s="21"/>
      <c r="M37" s="21"/>
      <c r="N37" s="21"/>
      <c r="O37" s="11">
        <f t="shared" si="1"/>
        <v>0</v>
      </c>
      <c r="P37" s="23" t="str">
        <f t="shared" si="2"/>
        <v/>
      </c>
    </row>
    <row r="38" ht="14.25" customHeight="1">
      <c r="A38" s="11">
        <v>30.0</v>
      </c>
      <c r="B38" s="20"/>
      <c r="C38" s="21"/>
      <c r="D38" s="21"/>
      <c r="E38" s="21"/>
      <c r="F38" s="21"/>
      <c r="G38" s="22"/>
      <c r="H38" s="21"/>
      <c r="I38" s="21"/>
      <c r="J38" s="21"/>
      <c r="K38" s="21"/>
      <c r="L38" s="21"/>
      <c r="M38" s="21"/>
      <c r="N38" s="21"/>
      <c r="O38" s="11">
        <f t="shared" si="1"/>
        <v>0</v>
      </c>
      <c r="P38" s="23" t="str">
        <f t="shared" si="2"/>
        <v/>
      </c>
    </row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1:N1"/>
    <mergeCell ref="A2:N2"/>
    <mergeCell ref="A4:N4"/>
    <mergeCell ref="O4:O5"/>
    <mergeCell ref="P4:P5"/>
    <mergeCell ref="A5:N5"/>
    <mergeCell ref="P6:P8"/>
  </mergeCells>
  <conditionalFormatting sqref="O1:O3">
    <cfRule type="notContainsBlanks" dxfId="0" priority="1">
      <formula>LEN(TRIM(O1))&gt;0</formula>
    </cfRule>
  </conditionalFormatting>
  <conditionalFormatting sqref="P9:P38">
    <cfRule type="notContainsBlanks" dxfId="0" priority="2">
      <formula>LEN(TRIM(P9))&gt;0</formula>
    </cfRule>
  </conditionalFormatting>
  <printOptions/>
  <pageMargins bottom="0.75" footer="0.0" header="0.0" left="0.7" right="0.7" top="0.75"/>
  <pageSetup fitToHeight="0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6.14"/>
    <col customWidth="1" min="3" max="3" width="7.0"/>
    <col customWidth="1" min="4" max="4" width="8.71"/>
    <col customWidth="1" hidden="1" min="5" max="5" width="7.86"/>
    <col customWidth="1" min="6" max="6" width="7.71"/>
    <col customWidth="1" min="7" max="10" width="8.71"/>
    <col customWidth="1" min="11" max="11" width="10.71"/>
    <col customWidth="1" min="12" max="15" width="8.71"/>
    <col customWidth="1" min="16" max="16" width="12.43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ht="14.25" customHeight="1">
      <c r="A2" s="4" t="s">
        <v>152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14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>
      <c r="A4" s="7" t="s">
        <v>153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8" t="s">
        <v>3</v>
      </c>
    </row>
    <row r="5" ht="14.25" customHeight="1">
      <c r="A5" s="9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ht="14.25" customHeight="1">
      <c r="A6" s="10"/>
      <c r="B6" s="10"/>
      <c r="C6" s="11"/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2" t="s">
        <v>15</v>
      </c>
      <c r="O6" s="12" t="s">
        <v>16</v>
      </c>
      <c r="P6" s="25">
        <v>3.0</v>
      </c>
    </row>
    <row r="7" ht="14.25" customHeight="1">
      <c r="A7" s="10"/>
      <c r="B7" s="10"/>
      <c r="C7" s="11"/>
      <c r="D7" s="14">
        <v>45368.0</v>
      </c>
      <c r="E7" s="14">
        <v>45382.0</v>
      </c>
      <c r="F7" s="14">
        <v>45396.0</v>
      </c>
      <c r="G7" s="14">
        <v>45424.0</v>
      </c>
      <c r="H7" s="14">
        <v>45452.0</v>
      </c>
      <c r="I7" s="14">
        <v>45472.0</v>
      </c>
      <c r="J7" s="14">
        <v>45543.0</v>
      </c>
      <c r="K7" s="14">
        <v>45557.0</v>
      </c>
      <c r="L7" s="14">
        <v>45571.0</v>
      </c>
      <c r="M7" s="14">
        <v>45585.0</v>
      </c>
      <c r="N7" s="14">
        <v>45606.0</v>
      </c>
      <c r="O7" s="15" t="s">
        <v>17</v>
      </c>
      <c r="P7" s="16"/>
    </row>
    <row r="8" ht="14.25" customHeight="1">
      <c r="A8" s="17" t="s">
        <v>18</v>
      </c>
      <c r="B8" s="17" t="s">
        <v>19</v>
      </c>
      <c r="C8" s="24" t="s">
        <v>20</v>
      </c>
      <c r="D8" s="15" t="s">
        <v>21</v>
      </c>
      <c r="E8" s="15" t="s">
        <v>22</v>
      </c>
      <c r="F8" s="15" t="s">
        <v>23</v>
      </c>
      <c r="G8" s="15" t="s">
        <v>22</v>
      </c>
      <c r="H8" s="15" t="s">
        <v>21</v>
      </c>
      <c r="I8" s="15" t="s">
        <v>24</v>
      </c>
      <c r="J8" s="15" t="s">
        <v>21</v>
      </c>
      <c r="K8" s="15" t="s">
        <v>25</v>
      </c>
      <c r="L8" s="15" t="s">
        <v>21</v>
      </c>
      <c r="M8" s="15" t="s">
        <v>23</v>
      </c>
      <c r="N8" s="15" t="s">
        <v>22</v>
      </c>
      <c r="O8" s="19" t="s">
        <v>26</v>
      </c>
      <c r="P8" s="16"/>
    </row>
    <row r="9" ht="14.25" customHeight="1">
      <c r="A9" s="11">
        <v>1.0</v>
      </c>
      <c r="B9" s="55" t="s">
        <v>135</v>
      </c>
      <c r="C9" s="21">
        <v>999.0</v>
      </c>
      <c r="D9" s="21">
        <v>20.0</v>
      </c>
      <c r="E9" s="21"/>
      <c r="F9" s="21">
        <v>13.0</v>
      </c>
      <c r="G9" s="28">
        <v>16.0</v>
      </c>
      <c r="H9" s="21"/>
      <c r="I9" s="21"/>
      <c r="J9" s="21"/>
      <c r="K9" s="21"/>
      <c r="L9" s="21"/>
      <c r="M9" s="21"/>
      <c r="N9" s="21"/>
      <c r="O9" s="11">
        <f t="shared" ref="O9:O58" si="1">SUM(D9:N9)</f>
        <v>49</v>
      </c>
      <c r="P9" s="23" t="str">
        <f t="shared" ref="P9:P46" si="2">IF(COUNTA(D9:N9)&gt;=($P$6-2),"Series Eligible","")</f>
        <v>Series Eligible</v>
      </c>
    </row>
    <row r="10" ht="14.25" customHeight="1">
      <c r="A10" s="11">
        <v>2.0</v>
      </c>
      <c r="B10" s="55" t="s">
        <v>115</v>
      </c>
      <c r="C10" s="21">
        <v>104.0</v>
      </c>
      <c r="D10" s="21"/>
      <c r="E10" s="21"/>
      <c r="F10" s="21">
        <v>20.0</v>
      </c>
      <c r="G10" s="28">
        <v>20.0</v>
      </c>
      <c r="H10" s="21"/>
      <c r="I10" s="21"/>
      <c r="J10" s="21"/>
      <c r="K10" s="21"/>
      <c r="L10" s="21"/>
      <c r="M10" s="21"/>
      <c r="N10" s="21"/>
      <c r="O10" s="11">
        <f t="shared" si="1"/>
        <v>40</v>
      </c>
      <c r="P10" s="23" t="str">
        <f t="shared" si="2"/>
        <v>Series Eligible</v>
      </c>
    </row>
    <row r="11" ht="14.25" customHeight="1">
      <c r="A11" s="11">
        <v>3.0</v>
      </c>
      <c r="B11" s="55" t="s">
        <v>114</v>
      </c>
      <c r="C11" s="21">
        <v>514.0</v>
      </c>
      <c r="D11" s="21">
        <v>10.0</v>
      </c>
      <c r="E11" s="21"/>
      <c r="F11" s="21">
        <v>16.0</v>
      </c>
      <c r="G11" s="28">
        <v>7.0</v>
      </c>
      <c r="H11" s="21"/>
      <c r="I11" s="21"/>
      <c r="J11" s="21"/>
      <c r="K11" s="21"/>
      <c r="L11" s="21"/>
      <c r="M11" s="21"/>
      <c r="N11" s="21"/>
      <c r="O11" s="11">
        <f t="shared" si="1"/>
        <v>33</v>
      </c>
      <c r="P11" s="23" t="str">
        <f t="shared" si="2"/>
        <v>Series Eligible</v>
      </c>
    </row>
    <row r="12" ht="14.25" customHeight="1">
      <c r="A12" s="11">
        <v>4.0</v>
      </c>
      <c r="B12" s="55" t="s">
        <v>136</v>
      </c>
      <c r="C12" s="21">
        <v>22.0</v>
      </c>
      <c r="D12" s="21">
        <v>16.0</v>
      </c>
      <c r="E12" s="21"/>
      <c r="F12" s="21">
        <v>1.0</v>
      </c>
      <c r="G12" s="28">
        <v>13.0</v>
      </c>
      <c r="H12" s="21"/>
      <c r="I12" s="21"/>
      <c r="J12" s="21"/>
      <c r="K12" s="21"/>
      <c r="L12" s="21"/>
      <c r="M12" s="21"/>
      <c r="N12" s="21"/>
      <c r="O12" s="11">
        <f t="shared" si="1"/>
        <v>30</v>
      </c>
      <c r="P12" s="23" t="str">
        <f t="shared" si="2"/>
        <v>Series Eligible</v>
      </c>
    </row>
    <row r="13" ht="14.25" customHeight="1">
      <c r="A13" s="11">
        <v>5.0</v>
      </c>
      <c r="B13" s="55" t="s">
        <v>118</v>
      </c>
      <c r="C13" s="21">
        <v>710.0</v>
      </c>
      <c r="D13" s="21">
        <v>7.0</v>
      </c>
      <c r="E13" s="21"/>
      <c r="F13" s="21">
        <v>9.0</v>
      </c>
      <c r="G13" s="28">
        <v>10.0</v>
      </c>
      <c r="H13" s="21"/>
      <c r="I13" s="21"/>
      <c r="J13" s="21"/>
      <c r="K13" s="21"/>
      <c r="L13" s="21"/>
      <c r="M13" s="21"/>
      <c r="N13" s="21"/>
      <c r="O13" s="11">
        <f t="shared" si="1"/>
        <v>26</v>
      </c>
      <c r="P13" s="23" t="str">
        <f t="shared" si="2"/>
        <v>Series Eligible</v>
      </c>
    </row>
    <row r="14" ht="14.25" customHeight="1">
      <c r="A14" s="11">
        <v>6.0</v>
      </c>
      <c r="B14" s="55" t="s">
        <v>116</v>
      </c>
      <c r="C14" s="21">
        <v>30.0</v>
      </c>
      <c r="D14" s="21">
        <v>4.0</v>
      </c>
      <c r="E14" s="21"/>
      <c r="F14" s="21">
        <v>11.0</v>
      </c>
      <c r="G14" s="28">
        <v>11.0</v>
      </c>
      <c r="H14" s="21"/>
      <c r="I14" s="21"/>
      <c r="J14" s="21"/>
      <c r="K14" s="21"/>
      <c r="L14" s="21"/>
      <c r="M14" s="21"/>
      <c r="N14" s="21"/>
      <c r="O14" s="11">
        <f t="shared" si="1"/>
        <v>26</v>
      </c>
      <c r="P14" s="23" t="str">
        <f t="shared" si="2"/>
        <v>Series Eligible</v>
      </c>
    </row>
    <row r="15" ht="14.25" customHeight="1">
      <c r="A15" s="11">
        <v>7.0</v>
      </c>
      <c r="B15" s="55" t="s">
        <v>117</v>
      </c>
      <c r="C15" s="21">
        <v>17.0</v>
      </c>
      <c r="D15" s="21">
        <v>6.0</v>
      </c>
      <c r="E15" s="21"/>
      <c r="F15" s="21">
        <v>10.0</v>
      </c>
      <c r="G15" s="28">
        <v>9.0</v>
      </c>
      <c r="H15" s="21"/>
      <c r="I15" s="21"/>
      <c r="J15" s="21"/>
      <c r="K15" s="21"/>
      <c r="L15" s="21"/>
      <c r="M15" s="21"/>
      <c r="N15" s="21"/>
      <c r="O15" s="11">
        <f t="shared" si="1"/>
        <v>25</v>
      </c>
      <c r="P15" s="23" t="str">
        <f t="shared" si="2"/>
        <v>Series Eligible</v>
      </c>
    </row>
    <row r="16" ht="14.25" customHeight="1">
      <c r="A16" s="11">
        <v>8.0</v>
      </c>
      <c r="B16" s="55" t="s">
        <v>137</v>
      </c>
      <c r="C16" s="21">
        <v>928.0</v>
      </c>
      <c r="D16" s="21">
        <v>9.0</v>
      </c>
      <c r="E16" s="21"/>
      <c r="F16" s="21">
        <v>1.0</v>
      </c>
      <c r="G16" s="28">
        <v>8.0</v>
      </c>
      <c r="H16" s="21"/>
      <c r="I16" s="21"/>
      <c r="J16" s="21"/>
      <c r="K16" s="21"/>
      <c r="L16" s="21"/>
      <c r="M16" s="21"/>
      <c r="N16" s="21"/>
      <c r="O16" s="11">
        <f t="shared" si="1"/>
        <v>18</v>
      </c>
      <c r="P16" s="23" t="str">
        <f t="shared" si="2"/>
        <v>Series Eligible</v>
      </c>
    </row>
    <row r="17" ht="14.25" customHeight="1">
      <c r="A17" s="11">
        <v>9.0</v>
      </c>
      <c r="B17" s="55" t="s">
        <v>154</v>
      </c>
      <c r="C17" s="21">
        <v>27.0</v>
      </c>
      <c r="D17" s="21">
        <v>13.0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11">
        <f t="shared" si="1"/>
        <v>13</v>
      </c>
      <c r="P17" s="23" t="str">
        <f t="shared" si="2"/>
        <v>Series Eligible</v>
      </c>
    </row>
    <row r="18" ht="14.25" customHeight="1">
      <c r="A18" s="11">
        <v>10.0</v>
      </c>
      <c r="B18" s="56" t="s">
        <v>123</v>
      </c>
      <c r="C18" s="21">
        <v>410.0</v>
      </c>
      <c r="D18" s="21">
        <v>5.0</v>
      </c>
      <c r="E18" s="21"/>
      <c r="F18" s="21">
        <v>7.0</v>
      </c>
      <c r="G18" s="21"/>
      <c r="H18" s="21"/>
      <c r="I18" s="21"/>
      <c r="J18" s="21"/>
      <c r="K18" s="21"/>
      <c r="L18" s="21"/>
      <c r="M18" s="21"/>
      <c r="N18" s="21"/>
      <c r="O18" s="11">
        <f t="shared" si="1"/>
        <v>12</v>
      </c>
      <c r="P18" s="23" t="str">
        <f t="shared" si="2"/>
        <v>Series Eligible</v>
      </c>
    </row>
    <row r="19" ht="14.25" customHeight="1">
      <c r="A19" s="11">
        <v>11.0</v>
      </c>
      <c r="B19" s="57" t="s">
        <v>143</v>
      </c>
      <c r="C19" s="54" t="s">
        <v>144</v>
      </c>
      <c r="D19" s="21">
        <v>11.0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11">
        <f t="shared" si="1"/>
        <v>11</v>
      </c>
      <c r="P19" s="23" t="str">
        <f t="shared" si="2"/>
        <v>Series Eligible</v>
      </c>
    </row>
    <row r="20" ht="14.25" customHeight="1">
      <c r="A20" s="11">
        <v>12.0</v>
      </c>
      <c r="B20" s="55" t="s">
        <v>141</v>
      </c>
      <c r="C20" s="21">
        <v>200.0</v>
      </c>
      <c r="D20" s="21"/>
      <c r="E20" s="21"/>
      <c r="F20" s="21">
        <v>6.0</v>
      </c>
      <c r="G20" s="28">
        <v>5.0</v>
      </c>
      <c r="H20" s="21"/>
      <c r="I20" s="21"/>
      <c r="J20" s="21"/>
      <c r="K20" s="21"/>
      <c r="L20" s="21"/>
      <c r="M20" s="21"/>
      <c r="N20" s="21"/>
      <c r="O20" s="11">
        <f t="shared" si="1"/>
        <v>11</v>
      </c>
      <c r="P20" s="23" t="str">
        <f t="shared" si="2"/>
        <v>Series Eligible</v>
      </c>
    </row>
    <row r="21" ht="14.25" customHeight="1">
      <c r="A21" s="11">
        <v>13.0</v>
      </c>
      <c r="B21" s="55" t="s">
        <v>140</v>
      </c>
      <c r="C21" s="21">
        <v>131.0</v>
      </c>
      <c r="D21" s="21">
        <v>2.0</v>
      </c>
      <c r="E21" s="21"/>
      <c r="F21" s="21">
        <v>8.0</v>
      </c>
      <c r="G21" s="21"/>
      <c r="H21" s="21"/>
      <c r="I21" s="21"/>
      <c r="J21" s="21"/>
      <c r="K21" s="21"/>
      <c r="L21" s="21"/>
      <c r="M21" s="21"/>
      <c r="N21" s="21"/>
      <c r="O21" s="11">
        <f t="shared" si="1"/>
        <v>10</v>
      </c>
      <c r="P21" s="23" t="str">
        <f t="shared" si="2"/>
        <v>Series Eligible</v>
      </c>
    </row>
    <row r="22" ht="14.25" customHeight="1">
      <c r="A22" s="11">
        <v>14.0</v>
      </c>
      <c r="B22" s="55" t="s">
        <v>139</v>
      </c>
      <c r="C22" s="21">
        <v>299.0</v>
      </c>
      <c r="D22" s="21">
        <v>3.0</v>
      </c>
      <c r="E22" s="21"/>
      <c r="F22" s="21">
        <v>1.0</v>
      </c>
      <c r="G22" s="28">
        <v>6.0</v>
      </c>
      <c r="H22" s="21"/>
      <c r="I22" s="21"/>
      <c r="J22" s="21"/>
      <c r="K22" s="21"/>
      <c r="L22" s="21"/>
      <c r="M22" s="21"/>
      <c r="N22" s="21"/>
      <c r="O22" s="11">
        <f t="shared" si="1"/>
        <v>10</v>
      </c>
      <c r="P22" s="23" t="str">
        <f t="shared" si="2"/>
        <v>Series Eligible</v>
      </c>
    </row>
    <row r="23" ht="14.25" customHeight="1">
      <c r="A23" s="11">
        <v>15.0</v>
      </c>
      <c r="B23" s="55" t="s">
        <v>90</v>
      </c>
      <c r="C23" s="21">
        <v>51.0</v>
      </c>
      <c r="D23" s="21">
        <v>8.0</v>
      </c>
      <c r="E23" s="21"/>
      <c r="F23" s="21">
        <v>1.0</v>
      </c>
      <c r="G23" s="21"/>
      <c r="H23" s="21"/>
      <c r="I23" s="21"/>
      <c r="J23" s="21"/>
      <c r="K23" s="21"/>
      <c r="L23" s="21"/>
      <c r="M23" s="21"/>
      <c r="N23" s="21"/>
      <c r="O23" s="11">
        <f t="shared" si="1"/>
        <v>9</v>
      </c>
      <c r="P23" s="23" t="str">
        <f t="shared" si="2"/>
        <v>Series Eligible</v>
      </c>
    </row>
    <row r="24" ht="14.25" customHeight="1">
      <c r="A24" s="11">
        <v>16.0</v>
      </c>
      <c r="B24" s="55" t="s">
        <v>120</v>
      </c>
      <c r="C24" s="21">
        <v>333.0</v>
      </c>
      <c r="D24" s="21">
        <v>1.0</v>
      </c>
      <c r="E24" s="21"/>
      <c r="F24" s="21">
        <v>4.0</v>
      </c>
      <c r="G24" s="28">
        <v>4.0</v>
      </c>
      <c r="H24" s="21"/>
      <c r="I24" s="21"/>
      <c r="J24" s="21"/>
      <c r="K24" s="21"/>
      <c r="L24" s="21"/>
      <c r="M24" s="21"/>
      <c r="N24" s="21"/>
      <c r="O24" s="11">
        <f t="shared" si="1"/>
        <v>9</v>
      </c>
      <c r="P24" s="23" t="str">
        <f t="shared" si="2"/>
        <v>Series Eligible</v>
      </c>
    </row>
    <row r="25" ht="14.25" customHeight="1">
      <c r="A25" s="11">
        <v>17.0</v>
      </c>
      <c r="B25" s="55" t="s">
        <v>155</v>
      </c>
      <c r="C25" s="21">
        <v>110.0</v>
      </c>
      <c r="D25" s="21"/>
      <c r="E25" s="21"/>
      <c r="F25" s="21">
        <v>5.0</v>
      </c>
      <c r="G25" s="21"/>
      <c r="H25" s="21"/>
      <c r="I25" s="21"/>
      <c r="J25" s="21"/>
      <c r="K25" s="21"/>
      <c r="L25" s="21"/>
      <c r="M25" s="21"/>
      <c r="N25" s="21"/>
      <c r="O25" s="11">
        <f t="shared" si="1"/>
        <v>5</v>
      </c>
      <c r="P25" s="23" t="str">
        <f t="shared" si="2"/>
        <v>Series Eligible</v>
      </c>
    </row>
    <row r="26" ht="14.25" customHeight="1">
      <c r="A26" s="11">
        <v>18.0</v>
      </c>
      <c r="B26" s="55" t="s">
        <v>121</v>
      </c>
      <c r="C26" s="21">
        <v>111.0</v>
      </c>
      <c r="D26" s="21">
        <v>1.0</v>
      </c>
      <c r="E26" s="21"/>
      <c r="F26" s="21">
        <v>2.0</v>
      </c>
      <c r="G26" s="28">
        <v>2.0</v>
      </c>
      <c r="H26" s="21"/>
      <c r="I26" s="21"/>
      <c r="J26" s="21"/>
      <c r="K26" s="21"/>
      <c r="L26" s="21"/>
      <c r="M26" s="21"/>
      <c r="N26" s="21"/>
      <c r="O26" s="11">
        <f t="shared" si="1"/>
        <v>5</v>
      </c>
      <c r="P26" s="23" t="str">
        <f t="shared" si="2"/>
        <v>Series Eligible</v>
      </c>
    </row>
    <row r="27" ht="14.25" customHeight="1">
      <c r="A27" s="11">
        <v>19.0</v>
      </c>
      <c r="B27" s="55" t="s">
        <v>96</v>
      </c>
      <c r="C27" s="21">
        <v>7.0</v>
      </c>
      <c r="D27" s="21"/>
      <c r="E27" s="21"/>
      <c r="F27" s="21">
        <v>3.0</v>
      </c>
      <c r="G27" s="28">
        <v>1.0</v>
      </c>
      <c r="H27" s="21"/>
      <c r="I27" s="21"/>
      <c r="J27" s="21"/>
      <c r="K27" s="21"/>
      <c r="L27" s="21"/>
      <c r="M27" s="21"/>
      <c r="N27" s="21"/>
      <c r="O27" s="11">
        <f t="shared" si="1"/>
        <v>4</v>
      </c>
      <c r="P27" s="23" t="str">
        <f t="shared" si="2"/>
        <v>Series Eligible</v>
      </c>
    </row>
    <row r="28" ht="14.25" customHeight="1">
      <c r="A28" s="11">
        <v>20.0</v>
      </c>
      <c r="B28" s="55" t="s">
        <v>126</v>
      </c>
      <c r="C28" s="21">
        <v>235.0</v>
      </c>
      <c r="D28" s="21">
        <v>1.0</v>
      </c>
      <c r="E28" s="21"/>
      <c r="F28" s="21">
        <v>1.0</v>
      </c>
      <c r="G28" s="28">
        <v>1.0</v>
      </c>
      <c r="H28" s="21"/>
      <c r="I28" s="21"/>
      <c r="J28" s="21"/>
      <c r="K28" s="21"/>
      <c r="L28" s="21"/>
      <c r="M28" s="21"/>
      <c r="N28" s="21"/>
      <c r="O28" s="11">
        <f t="shared" si="1"/>
        <v>3</v>
      </c>
      <c r="P28" s="23" t="str">
        <f t="shared" si="2"/>
        <v>Series Eligible</v>
      </c>
    </row>
    <row r="29" ht="14.25" customHeight="1">
      <c r="A29" s="11">
        <v>21.0</v>
      </c>
      <c r="B29" s="58" t="s">
        <v>85</v>
      </c>
      <c r="C29" s="28">
        <v>16.0</v>
      </c>
      <c r="D29" s="21"/>
      <c r="E29" s="21"/>
      <c r="F29" s="21"/>
      <c r="G29" s="28">
        <v>3.0</v>
      </c>
      <c r="H29" s="21"/>
      <c r="I29" s="21"/>
      <c r="J29" s="21"/>
      <c r="K29" s="21"/>
      <c r="L29" s="21"/>
      <c r="M29" s="21"/>
      <c r="N29" s="21"/>
      <c r="O29" s="11">
        <f t="shared" si="1"/>
        <v>3</v>
      </c>
      <c r="P29" s="23" t="str">
        <f t="shared" si="2"/>
        <v>Series Eligible</v>
      </c>
    </row>
    <row r="30" ht="14.25" customHeight="1">
      <c r="A30" s="11">
        <v>22.0</v>
      </c>
      <c r="B30" s="55" t="s">
        <v>128</v>
      </c>
      <c r="C30" s="21">
        <v>224.0</v>
      </c>
      <c r="D30" s="21">
        <v>1.0</v>
      </c>
      <c r="E30" s="21"/>
      <c r="F30" s="21">
        <v>1.0</v>
      </c>
      <c r="G30" s="21"/>
      <c r="H30" s="21"/>
      <c r="I30" s="21"/>
      <c r="J30" s="21"/>
      <c r="K30" s="21"/>
      <c r="L30" s="21"/>
      <c r="M30" s="21"/>
      <c r="N30" s="21"/>
      <c r="O30" s="11">
        <f t="shared" si="1"/>
        <v>2</v>
      </c>
      <c r="P30" s="23" t="str">
        <f t="shared" si="2"/>
        <v>Series Eligible</v>
      </c>
    </row>
    <row r="31" ht="14.25" customHeight="1">
      <c r="A31" s="11">
        <v>23.0</v>
      </c>
      <c r="B31" s="55" t="s">
        <v>130</v>
      </c>
      <c r="C31" s="21">
        <v>10.0</v>
      </c>
      <c r="D31" s="21">
        <v>1.0</v>
      </c>
      <c r="E31" s="21"/>
      <c r="F31" s="21">
        <v>1.0</v>
      </c>
      <c r="G31" s="21"/>
      <c r="H31" s="21"/>
      <c r="I31" s="21"/>
      <c r="J31" s="21"/>
      <c r="K31" s="21"/>
      <c r="L31" s="21"/>
      <c r="M31" s="21"/>
      <c r="N31" s="21"/>
      <c r="O31" s="11">
        <f t="shared" si="1"/>
        <v>2</v>
      </c>
      <c r="P31" s="23" t="str">
        <f t="shared" si="2"/>
        <v>Series Eligible</v>
      </c>
    </row>
    <row r="32" ht="14.25" customHeight="1">
      <c r="A32" s="11">
        <v>24.0</v>
      </c>
      <c r="B32" s="55" t="s">
        <v>127</v>
      </c>
      <c r="C32" s="21">
        <v>32.0</v>
      </c>
      <c r="D32" s="21"/>
      <c r="E32" s="21"/>
      <c r="F32" s="21">
        <v>1.0</v>
      </c>
      <c r="G32" s="28">
        <v>1.0</v>
      </c>
      <c r="H32" s="21"/>
      <c r="I32" s="21"/>
      <c r="J32" s="21"/>
      <c r="K32" s="21"/>
      <c r="L32" s="21"/>
      <c r="M32" s="21"/>
      <c r="N32" s="21"/>
      <c r="O32" s="11">
        <f t="shared" si="1"/>
        <v>2</v>
      </c>
      <c r="P32" s="23" t="str">
        <f t="shared" si="2"/>
        <v>Series Eligible</v>
      </c>
    </row>
    <row r="33" ht="14.25" customHeight="1">
      <c r="A33" s="11">
        <v>25.0</v>
      </c>
      <c r="B33" s="55" t="s">
        <v>156</v>
      </c>
      <c r="C33" s="21">
        <v>414.0</v>
      </c>
      <c r="D33" s="21">
        <v>1.0</v>
      </c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11">
        <f t="shared" si="1"/>
        <v>1</v>
      </c>
      <c r="P33" s="23" t="str">
        <f t="shared" si="2"/>
        <v>Series Eligible</v>
      </c>
    </row>
    <row r="34" ht="14.25" customHeight="1">
      <c r="A34" s="11">
        <v>26.0</v>
      </c>
      <c r="B34" s="55" t="s">
        <v>148</v>
      </c>
      <c r="C34" s="21">
        <v>1.0</v>
      </c>
      <c r="D34" s="21">
        <v>1.0</v>
      </c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11">
        <f t="shared" si="1"/>
        <v>1</v>
      </c>
      <c r="P34" s="23" t="str">
        <f t="shared" si="2"/>
        <v>Series Eligible</v>
      </c>
    </row>
    <row r="35" ht="14.25" customHeight="1">
      <c r="A35" s="11">
        <v>27.0</v>
      </c>
      <c r="B35" s="55" t="s">
        <v>151</v>
      </c>
      <c r="C35" s="21">
        <v>827.0</v>
      </c>
      <c r="D35" s="21"/>
      <c r="E35" s="21"/>
      <c r="F35" s="21">
        <v>1.0</v>
      </c>
      <c r="G35" s="21"/>
      <c r="H35" s="21"/>
      <c r="I35" s="21"/>
      <c r="J35" s="21"/>
      <c r="K35" s="21"/>
      <c r="L35" s="21"/>
      <c r="M35" s="21"/>
      <c r="N35" s="21"/>
      <c r="O35" s="11">
        <f t="shared" si="1"/>
        <v>1</v>
      </c>
      <c r="P35" s="23" t="str">
        <f t="shared" si="2"/>
        <v>Series Eligible</v>
      </c>
    </row>
    <row r="36" ht="14.25" customHeight="1">
      <c r="A36" s="11">
        <v>28.0</v>
      </c>
      <c r="B36" s="58" t="s">
        <v>142</v>
      </c>
      <c r="C36" s="28">
        <v>108.0</v>
      </c>
      <c r="D36" s="21"/>
      <c r="E36" s="21"/>
      <c r="F36" s="21"/>
      <c r="G36" s="28">
        <v>1.0</v>
      </c>
      <c r="H36" s="21"/>
      <c r="I36" s="21"/>
      <c r="J36" s="21"/>
      <c r="K36" s="21"/>
      <c r="L36" s="21"/>
      <c r="M36" s="21"/>
      <c r="N36" s="21"/>
      <c r="O36" s="11">
        <f t="shared" si="1"/>
        <v>1</v>
      </c>
      <c r="P36" s="23" t="str">
        <f t="shared" si="2"/>
        <v>Series Eligible</v>
      </c>
    </row>
    <row r="37" ht="14.25" customHeight="1">
      <c r="A37" s="11">
        <v>29.0</v>
      </c>
      <c r="B37" s="55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11">
        <f t="shared" si="1"/>
        <v>0</v>
      </c>
      <c r="P37" s="23" t="str">
        <f t="shared" si="2"/>
        <v/>
      </c>
    </row>
    <row r="38" ht="14.25" customHeight="1">
      <c r="A38" s="11">
        <v>30.0</v>
      </c>
      <c r="B38" s="55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11">
        <f t="shared" si="1"/>
        <v>0</v>
      </c>
      <c r="P38" s="23" t="str">
        <f t="shared" si="2"/>
        <v/>
      </c>
    </row>
    <row r="39" ht="14.25" customHeight="1">
      <c r="A39" s="11">
        <v>31.0</v>
      </c>
      <c r="B39" s="55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11">
        <f t="shared" si="1"/>
        <v>0</v>
      </c>
      <c r="P39" s="23" t="str">
        <f t="shared" si="2"/>
        <v/>
      </c>
    </row>
    <row r="40" ht="14.25" customHeight="1">
      <c r="A40" s="11">
        <v>32.0</v>
      </c>
      <c r="B40" s="55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11">
        <f t="shared" si="1"/>
        <v>0</v>
      </c>
      <c r="P40" s="23" t="str">
        <f t="shared" si="2"/>
        <v/>
      </c>
    </row>
    <row r="41" ht="14.25" customHeight="1">
      <c r="A41" s="11">
        <v>33.0</v>
      </c>
      <c r="B41" s="55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1">
        <f t="shared" si="1"/>
        <v>0</v>
      </c>
      <c r="P41" s="23" t="str">
        <f t="shared" si="2"/>
        <v/>
      </c>
    </row>
    <row r="42" ht="14.25" customHeight="1">
      <c r="A42" s="11">
        <v>34.0</v>
      </c>
      <c r="B42" s="55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1">
        <f t="shared" si="1"/>
        <v>0</v>
      </c>
      <c r="P42" s="23" t="str">
        <f t="shared" si="2"/>
        <v/>
      </c>
    </row>
    <row r="43" ht="14.25" customHeight="1">
      <c r="A43" s="11">
        <v>35.0</v>
      </c>
      <c r="B43" s="55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1">
        <f t="shared" si="1"/>
        <v>0</v>
      </c>
      <c r="P43" s="23" t="str">
        <f t="shared" si="2"/>
        <v/>
      </c>
    </row>
    <row r="44" ht="14.25" customHeight="1">
      <c r="A44" s="11">
        <v>36.0</v>
      </c>
      <c r="B44" s="55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11">
        <f t="shared" si="1"/>
        <v>0</v>
      </c>
      <c r="P44" s="23" t="str">
        <f t="shared" si="2"/>
        <v/>
      </c>
    </row>
    <row r="45" ht="14.25" customHeight="1">
      <c r="A45" s="11">
        <v>37.0</v>
      </c>
      <c r="B45" s="55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11">
        <f t="shared" si="1"/>
        <v>0</v>
      </c>
      <c r="P45" s="23" t="str">
        <f t="shared" si="2"/>
        <v/>
      </c>
    </row>
    <row r="46" ht="14.25" customHeight="1">
      <c r="A46" s="11">
        <v>38.0</v>
      </c>
      <c r="B46" s="55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11">
        <f t="shared" si="1"/>
        <v>0</v>
      </c>
      <c r="P46" s="23" t="str">
        <f t="shared" si="2"/>
        <v/>
      </c>
    </row>
    <row r="47" ht="14.25" customHeight="1">
      <c r="A47" s="11">
        <v>39.0</v>
      </c>
      <c r="B47" s="55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11">
        <f t="shared" si="1"/>
        <v>0</v>
      </c>
      <c r="P47" s="23" t="str">
        <f t="shared" ref="P47:P58" si="3">IF(COUNTA(D50:N50)&gt;=($P$6-2),"Series Eligible","")</f>
        <v/>
      </c>
    </row>
    <row r="48" ht="14.25" customHeight="1">
      <c r="A48" s="11">
        <v>40.0</v>
      </c>
      <c r="B48" s="55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11">
        <f t="shared" si="1"/>
        <v>0</v>
      </c>
      <c r="P48" s="23" t="str">
        <f t="shared" si="3"/>
        <v/>
      </c>
    </row>
    <row r="49" ht="14.25" customHeight="1">
      <c r="A49" s="11">
        <v>41.0</v>
      </c>
      <c r="B49" s="55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11">
        <f t="shared" si="1"/>
        <v>0</v>
      </c>
      <c r="P49" s="23" t="str">
        <f t="shared" si="3"/>
        <v/>
      </c>
    </row>
    <row r="50" ht="14.25" customHeight="1">
      <c r="A50" s="11">
        <v>42.0</v>
      </c>
      <c r="B50" s="55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11">
        <f t="shared" si="1"/>
        <v>0</v>
      </c>
      <c r="P50" s="23" t="str">
        <f t="shared" si="3"/>
        <v/>
      </c>
    </row>
    <row r="51" ht="14.25" customHeight="1">
      <c r="A51" s="11">
        <v>43.0</v>
      </c>
      <c r="B51" s="55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11">
        <f t="shared" si="1"/>
        <v>0</v>
      </c>
      <c r="P51" s="23" t="str">
        <f t="shared" si="3"/>
        <v/>
      </c>
    </row>
    <row r="52" ht="14.25" customHeight="1">
      <c r="A52" s="11">
        <v>44.0</v>
      </c>
      <c r="B52" s="55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11">
        <f t="shared" si="1"/>
        <v>0</v>
      </c>
      <c r="P52" s="23" t="str">
        <f t="shared" si="3"/>
        <v/>
      </c>
    </row>
    <row r="53" ht="14.25" customHeight="1">
      <c r="A53" s="11">
        <v>45.0</v>
      </c>
      <c r="B53" s="55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11">
        <f t="shared" si="1"/>
        <v>0</v>
      </c>
      <c r="P53" s="23" t="str">
        <f t="shared" si="3"/>
        <v/>
      </c>
    </row>
    <row r="54" ht="14.25" customHeight="1">
      <c r="A54" s="11">
        <v>46.0</v>
      </c>
      <c r="B54" s="55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11">
        <f t="shared" si="1"/>
        <v>0</v>
      </c>
      <c r="P54" s="23" t="str">
        <f t="shared" si="3"/>
        <v/>
      </c>
    </row>
    <row r="55" ht="14.25" customHeight="1">
      <c r="A55" s="11">
        <v>47.0</v>
      </c>
      <c r="B55" s="55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11">
        <f t="shared" si="1"/>
        <v>0</v>
      </c>
      <c r="P55" s="23" t="str">
        <f t="shared" si="3"/>
        <v/>
      </c>
    </row>
    <row r="56" ht="14.25" customHeight="1">
      <c r="A56" s="11">
        <v>48.0</v>
      </c>
      <c r="B56" s="55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11">
        <f t="shared" si="1"/>
        <v>0</v>
      </c>
      <c r="P56" s="23" t="str">
        <f t="shared" si="3"/>
        <v/>
      </c>
    </row>
    <row r="57" ht="14.25" customHeight="1">
      <c r="A57" s="11">
        <v>49.0</v>
      </c>
      <c r="B57" s="55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11">
        <f t="shared" si="1"/>
        <v>0</v>
      </c>
      <c r="P57" s="23" t="str">
        <f t="shared" si="3"/>
        <v/>
      </c>
    </row>
    <row r="58" ht="14.25" customHeight="1">
      <c r="A58" s="11">
        <v>50.0</v>
      </c>
      <c r="B58" s="55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11">
        <f t="shared" si="1"/>
        <v>0</v>
      </c>
      <c r="P58" s="23" t="str">
        <f t="shared" si="3"/>
        <v/>
      </c>
    </row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:O1"/>
    <mergeCell ref="A2:O2"/>
    <mergeCell ref="A4:O4"/>
    <mergeCell ref="P4:P5"/>
    <mergeCell ref="A5:O5"/>
    <mergeCell ref="P6:P8"/>
  </mergeCells>
  <conditionalFormatting sqref="P1:P3 P9:P58">
    <cfRule type="notContainsBlanks" dxfId="0" priority="1">
      <formula>LEN(TRIM(P1))&gt;0</formula>
    </cfRule>
  </conditionalFormatting>
  <printOptions/>
  <pageMargins bottom="0.75" footer="0.0" header="0.0" left="0.7" right="0.7" top="0.75"/>
  <pageSetup fitToHeight="0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